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heckCompatibility="1"/>
  <mc:AlternateContent xmlns:mc="http://schemas.openxmlformats.org/markup-compatibility/2006">
    <mc:Choice Requires="x15">
      <x15ac:absPath xmlns:x15ac="http://schemas.microsoft.com/office/spreadsheetml/2010/11/ac" url="X:\01_市長部局\15_企画部\02_総合政策課\02_企画調整係\09_統計調査\17_統計事務（その他）\05_市町の指標\令和７年度のデータ\公開用　全庁共有\"/>
    </mc:Choice>
  </mc:AlternateContent>
  <xr:revisionPtr revIDLastSave="0" documentId="13_ncr:1_{D8C38B91-9C3F-4634-AC4F-000809ED5792}" xr6:coauthVersionLast="47" xr6:coauthVersionMax="47" xr10:uidLastSave="{00000000-0000-0000-0000-000000000000}"/>
  <bookViews>
    <workbookView xWindow="-120" yWindow="-120" windowWidth="29040" windowHeight="15720" tabRatio="837" xr2:uid="{00000000-000D-0000-FFFF-FFFF00000000}"/>
  </bookViews>
  <sheets>
    <sheet name="（１）労働力人口(男性)" sheetId="3" r:id="rId1"/>
    <sheet name="（２）労働力人口(女性)" sheetId="4" r:id="rId2"/>
    <sheet name="（３）第一次産業就業人口" sheetId="5" r:id="rId3"/>
    <sheet name="（４）第二次産業就業人口" sheetId="6" r:id="rId4"/>
    <sheet name="（５）第三次産業就業人口" sheetId="7" r:id="rId5"/>
    <sheet name="（６）第二次産業事業所数" sheetId="33" r:id="rId6"/>
    <sheet name="（７）第三次産業事業所数" sheetId="2" r:id="rId7"/>
    <sheet name="（８）製造品出荷額" sheetId="32" r:id="rId8"/>
    <sheet name="（９）農業経営体数" sheetId="1" r:id="rId9"/>
    <sheet name="（10）認定農業者数" sheetId="36" r:id="rId10"/>
    <sheet name="（11）経営耕地面積" sheetId="37" r:id="rId11"/>
    <sheet name="（12）森林面積" sheetId="38" r:id="rId12"/>
    <sheet name="（13）観光交流客数" sheetId="39" r:id="rId13"/>
    <sheet name="（14）宿泊施設数" sheetId="40" r:id="rId14"/>
    <sheet name="（15）移住者数" sheetId="41" r:id="rId15"/>
    <sheet name="（16）地域おこし協力隊委嘱人数" sheetId="42" r:id="rId16"/>
    <sheet name="（仮）製造品出荷額 (採用せず)" sheetId="34" state="hidden" r:id="rId17"/>
    <sheet name="Sheet1" sheetId="35" state="hidden" r:id="rId18"/>
  </sheets>
  <definedNames>
    <definedName name="_xlnm.Print_Area" localSheetId="0">'（１）労働力人口(男性)'!$A$1:$K$40</definedName>
    <definedName name="_xlnm.Print_Area" localSheetId="9">'（10）認定農業者数'!$A$1:$M$47</definedName>
    <definedName name="_xlnm.Print_Area" localSheetId="10">'（11）経営耕地面積'!$A$1:$M$43</definedName>
    <definedName name="_xlnm.Print_Area" localSheetId="11">'（12）森林面積'!$A$1:$M$44</definedName>
    <definedName name="_xlnm.Print_Area" localSheetId="12">'（13）観光交流客数'!$A$1:$O$45</definedName>
    <definedName name="_xlnm.Print_Area" localSheetId="13">'（14）宿泊施設数'!$A$1:$K$41</definedName>
    <definedName name="_xlnm.Print_Area" localSheetId="14">'（15）移住者数'!$A$1:$M$42</definedName>
    <definedName name="_xlnm.Print_Area" localSheetId="15">'（16）地域おこし協力隊委嘱人数'!$A$1:$K$37</definedName>
    <definedName name="_xlnm.Print_Area" localSheetId="1">'（２）労働力人口(女性)'!$A$1:$K$40</definedName>
    <definedName name="_xlnm.Print_Area" localSheetId="2">'（３）第一次産業就業人口'!$A$1:$K$40</definedName>
    <definedName name="_xlnm.Print_Area" localSheetId="3">'（４）第二次産業就業人口'!$A$1:$K$41</definedName>
    <definedName name="_xlnm.Print_Area" localSheetId="4">'（５）第三次産業就業人口'!$A$1:$K$41</definedName>
    <definedName name="_xlnm.Print_Area" localSheetId="5">'（６）第二次産業事業所数'!$A$1:$K$45</definedName>
    <definedName name="_xlnm.Print_Area" localSheetId="6">'（７）第三次産業事業所数'!$A$1:$K$44</definedName>
    <definedName name="_xlnm.Print_Area" localSheetId="7">'（８）製造品出荷額'!$A$1:$M$44</definedName>
    <definedName name="_xlnm.Print_Area" localSheetId="8">'（９）農業経営体数'!$A$1:$M$48</definedName>
    <definedName name="_xlnm.Print_Area" localSheetId="16">'（仮）製造品出荷額 (採用せず)'!$A$1:$M$44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39" l="1"/>
  <c r="O28" i="39"/>
  <c r="O27" i="39"/>
  <c r="O26" i="39"/>
  <c r="O25" i="39"/>
  <c r="O24" i="39"/>
  <c r="O23" i="39"/>
  <c r="O22" i="39"/>
  <c r="O21" i="39"/>
  <c r="O20" i="39"/>
  <c r="O19" i="39"/>
  <c r="O18" i="39"/>
  <c r="O17" i="39"/>
  <c r="O16" i="39"/>
  <c r="O15" i="39"/>
  <c r="O14" i="39"/>
  <c r="O13" i="39"/>
  <c r="O12" i="39"/>
  <c r="O11" i="39"/>
  <c r="O10" i="39"/>
  <c r="O9" i="39"/>
  <c r="O8" i="39"/>
  <c r="O7" i="39"/>
  <c r="Q43" i="34" l="1"/>
  <c r="T42" i="34"/>
  <c r="T41" i="34"/>
  <c r="T40" i="34"/>
  <c r="T39" i="34"/>
  <c r="T38" i="34"/>
  <c r="T37" i="34"/>
  <c r="T36" i="34"/>
  <c r="T35" i="34"/>
  <c r="T34" i="34"/>
  <c r="T33" i="34"/>
  <c r="T32" i="34"/>
  <c r="T31" i="34"/>
  <c r="T30" i="34"/>
  <c r="F30" i="34"/>
  <c r="E30" i="34"/>
  <c r="T29" i="34"/>
  <c r="D29" i="34"/>
  <c r="T28" i="34"/>
  <c r="D28" i="34"/>
  <c r="T27" i="34"/>
  <c r="D27" i="34"/>
  <c r="T26" i="34"/>
  <c r="D26" i="34"/>
  <c r="T25" i="34"/>
  <c r="D25" i="34"/>
  <c r="T24" i="34"/>
  <c r="D24" i="34"/>
  <c r="T23" i="34"/>
  <c r="D23" i="34"/>
  <c r="T22" i="34"/>
  <c r="D22" i="34"/>
  <c r="T21" i="34"/>
  <c r="D21" i="34"/>
  <c r="T20" i="34"/>
  <c r="M20" i="34"/>
  <c r="D20" i="34"/>
  <c r="T19" i="34"/>
  <c r="M19" i="34"/>
  <c r="L19" i="34"/>
  <c r="K19" i="34"/>
  <c r="D19" i="34"/>
  <c r="T18" i="34"/>
  <c r="K18" i="34"/>
  <c r="I18" i="34" s="1"/>
  <c r="D18" i="34"/>
  <c r="T17" i="34"/>
  <c r="K17" i="34"/>
  <c r="D17" i="34"/>
  <c r="T16" i="34"/>
  <c r="K16" i="34"/>
  <c r="D16" i="34"/>
  <c r="B16" i="34" s="1"/>
  <c r="T15" i="34"/>
  <c r="K15" i="34"/>
  <c r="D15" i="34"/>
  <c r="T14" i="34"/>
  <c r="K14" i="34"/>
  <c r="I14" i="34" s="1"/>
  <c r="D14" i="34"/>
  <c r="B25" i="34" s="1"/>
  <c r="T13" i="34"/>
  <c r="K13" i="34"/>
  <c r="D13" i="34"/>
  <c r="T12" i="34"/>
  <c r="K12" i="34"/>
  <c r="D12" i="34"/>
  <c r="T11" i="34"/>
  <c r="K11" i="34"/>
  <c r="I11" i="34"/>
  <c r="D11" i="34"/>
  <c r="T10" i="34"/>
  <c r="K10" i="34"/>
  <c r="D10" i="34"/>
  <c r="T9" i="34"/>
  <c r="K9" i="34"/>
  <c r="I15" i="34" s="1"/>
  <c r="I9" i="34"/>
  <c r="D9" i="34"/>
  <c r="T8" i="34"/>
  <c r="K8" i="34"/>
  <c r="D8" i="34"/>
  <c r="T7" i="34"/>
  <c r="K7" i="34"/>
  <c r="D7" i="34"/>
  <c r="B23" i="34" l="1"/>
  <c r="B19" i="34"/>
  <c r="B12" i="34"/>
  <c r="B24" i="34"/>
  <c r="B27" i="34"/>
  <c r="B20" i="34"/>
  <c r="B17" i="34"/>
  <c r="B9" i="34"/>
  <c r="B18" i="34"/>
  <c r="B15" i="34"/>
  <c r="B7" i="34"/>
  <c r="B26" i="34"/>
  <c r="B10" i="34"/>
  <c r="B8" i="34"/>
  <c r="I10" i="34"/>
  <c r="I12" i="34"/>
  <c r="I17" i="34"/>
  <c r="B21" i="34"/>
  <c r="B28" i="34"/>
  <c r="D30" i="34"/>
  <c r="L20" i="34"/>
  <c r="K20" i="34" s="1"/>
  <c r="I13" i="34"/>
  <c r="B14" i="34"/>
  <c r="B11" i="34"/>
  <c r="B13" i="34"/>
  <c r="B22" i="34"/>
  <c r="B29" i="34"/>
  <c r="I16" i="34"/>
  <c r="I8" i="34"/>
  <c r="I7" i="34"/>
</calcChain>
</file>

<file path=xl/sharedStrings.xml><?xml version="1.0" encoding="utf-8"?>
<sst xmlns="http://schemas.openxmlformats.org/spreadsheetml/2006/main" count="1097" uniqueCount="238">
  <si>
    <t>市　　計</t>
    <phoneticPr fontId="30"/>
  </si>
  <si>
    <t>町名</t>
    <rPh sb="0" eb="1">
      <t>マチ</t>
    </rPh>
    <rPh sb="1" eb="2">
      <t>メイ</t>
    </rPh>
    <phoneticPr fontId="30"/>
  </si>
  <si>
    <t>河津町</t>
  </si>
  <si>
    <t>(人)</t>
    <rPh sb="1" eb="2">
      <t>ニン</t>
    </rPh>
    <phoneticPr fontId="30"/>
  </si>
  <si>
    <t>（１）労働力人口(男性)</t>
    <rPh sb="10" eb="11">
      <t>セイ</t>
    </rPh>
    <phoneticPr fontId="30"/>
  </si>
  <si>
    <t>令和５年経済構造実態調査</t>
    <rPh sb="0" eb="2">
      <t>レイワ</t>
    </rPh>
    <rPh sb="3" eb="4">
      <t>ネン</t>
    </rPh>
    <rPh sb="4" eb="6">
      <t>ケイザイ</t>
    </rPh>
    <rPh sb="6" eb="8">
      <t>コウゾウ</t>
    </rPh>
    <rPh sb="8" eb="10">
      <t>ジッタイ</t>
    </rPh>
    <rPh sb="10" eb="12">
      <t>チョウサ</t>
    </rPh>
    <phoneticPr fontId="30"/>
  </si>
  <si>
    <t>伊豆の国市</t>
    <rPh sb="0" eb="2">
      <t>イズ</t>
    </rPh>
    <rPh sb="3" eb="4">
      <t>クニ</t>
    </rPh>
    <rPh sb="4" eb="5">
      <t>シ</t>
    </rPh>
    <phoneticPr fontId="30"/>
  </si>
  <si>
    <t>労働力人口
（男性）</t>
    <rPh sb="7" eb="9">
      <t>ダンセイ</t>
    </rPh>
    <phoneticPr fontId="30"/>
  </si>
  <si>
    <t>市名</t>
    <phoneticPr fontId="30"/>
  </si>
  <si>
    <t>磐田市</t>
  </si>
  <si>
    <t>№</t>
    <phoneticPr fontId="30"/>
  </si>
  <si>
    <t>・「第一次産業」とは、農業、林業及び漁業をいう。</t>
    <rPh sb="2" eb="3">
      <t>ダイ</t>
    </rPh>
    <rPh sb="16" eb="17">
      <t>オヨ</t>
    </rPh>
    <phoneticPr fontId="30"/>
  </si>
  <si>
    <t>順位</t>
    <rPh sb="0" eb="2">
      <t>ジュンイ</t>
    </rPh>
    <phoneticPr fontId="30"/>
  </si>
  <si>
    <t>労 働 力
人口比率</t>
    <rPh sb="8" eb="10">
      <t>ヒリツ</t>
    </rPh>
    <phoneticPr fontId="30"/>
  </si>
  <si>
    <t>県　　計</t>
    <phoneticPr fontId="30"/>
  </si>
  <si>
    <t>(％)</t>
    <phoneticPr fontId="30"/>
  </si>
  <si>
    <t>［資料］</t>
  </si>
  <si>
    <t>静岡市</t>
  </si>
  <si>
    <t>東伊豆町</t>
  </si>
  <si>
    <t>浜松市</t>
  </si>
  <si>
    <t>沼津市</t>
  </si>
  <si>
    <t>南伊豆町</t>
  </si>
  <si>
    <t>袋井市</t>
  </si>
  <si>
    <t>熱海市</t>
  </si>
  <si>
    <t>町　　計</t>
    <phoneticPr fontId="30"/>
  </si>
  <si>
    <t>松崎町</t>
  </si>
  <si>
    <t>藤枝市</t>
  </si>
  <si>
    <t>菊川市</t>
    <rPh sb="0" eb="2">
      <t>キクガワ</t>
    </rPh>
    <rPh sb="2" eb="3">
      <t>シ</t>
    </rPh>
    <phoneticPr fontId="30"/>
  </si>
  <si>
    <t>三島市</t>
  </si>
  <si>
    <t>西伊豆町</t>
  </si>
  <si>
    <t>第一次産業
就業者割合</t>
    <rPh sb="0" eb="3">
      <t>ダイイチジ</t>
    </rPh>
    <rPh sb="3" eb="5">
      <t>サンギョウ</t>
    </rPh>
    <phoneticPr fontId="30"/>
  </si>
  <si>
    <t>富士宮市</t>
  </si>
  <si>
    <t>函南町</t>
  </si>
  <si>
    <t>伊東市</t>
  </si>
  <si>
    <t>（８）製造品出荷額</t>
    <rPh sb="3" eb="6">
      <t>セイゾウヒン</t>
    </rPh>
    <rPh sb="6" eb="8">
      <t>シュッカ</t>
    </rPh>
    <rPh sb="8" eb="9">
      <t>ガク</t>
    </rPh>
    <phoneticPr fontId="30"/>
  </si>
  <si>
    <t>下田市</t>
  </si>
  <si>
    <t>伊豆市</t>
  </si>
  <si>
    <t>清水町</t>
  </si>
  <si>
    <t>御殿場市</t>
  </si>
  <si>
    <t>島田市</t>
  </si>
  <si>
    <t>伊豆市</t>
    <rPh sb="0" eb="2">
      <t>イズ</t>
    </rPh>
    <rPh sb="2" eb="3">
      <t>シ</t>
    </rPh>
    <phoneticPr fontId="30"/>
  </si>
  <si>
    <t>長泉町</t>
  </si>
  <si>
    <t>富士市</t>
  </si>
  <si>
    <t>掛川市</t>
  </si>
  <si>
    <t>小山町</t>
  </si>
  <si>
    <t>吉田町</t>
  </si>
  <si>
    <t>労働力人口（男性）</t>
    <rPh sb="0" eb="3">
      <t>ロウドウリョク</t>
    </rPh>
    <rPh sb="3" eb="5">
      <t>ジンコウ</t>
    </rPh>
    <rPh sb="6" eb="8">
      <t>ダンセイ</t>
    </rPh>
    <phoneticPr fontId="30"/>
  </si>
  <si>
    <t>焼津市</t>
  </si>
  <si>
    <t>川根本町</t>
    <rPh sb="0" eb="2">
      <t>カワネ</t>
    </rPh>
    <rPh sb="2" eb="4">
      <t>ホンチョウ</t>
    </rPh>
    <phoneticPr fontId="30"/>
  </si>
  <si>
    <t>総務省統計局　「令和２年国勢調査　就業状態等基本集計（労働力状態、就業者の産業・職業など）」</t>
    <rPh sb="2" eb="3">
      <t>ショウ</t>
    </rPh>
    <rPh sb="3" eb="6">
      <t>トウケイキョク</t>
    </rPh>
    <rPh sb="8" eb="10">
      <t>レイワ</t>
    </rPh>
    <rPh sb="11" eb="12">
      <t>ネン</t>
    </rPh>
    <rPh sb="12" eb="14">
      <t>コクセイ</t>
    </rPh>
    <rPh sb="17" eb="19">
      <t>シュウギョウ</t>
    </rPh>
    <rPh sb="19" eb="21">
      <t>ジョウタイ</t>
    </rPh>
    <rPh sb="21" eb="22">
      <t>トウ</t>
    </rPh>
    <rPh sb="22" eb="24">
      <t>キホン</t>
    </rPh>
    <rPh sb="24" eb="26">
      <t>シュウケイ</t>
    </rPh>
    <rPh sb="27" eb="30">
      <t>ロウドウリョク</t>
    </rPh>
    <rPh sb="30" eb="32">
      <t>ジョウタイ</t>
    </rPh>
    <rPh sb="33" eb="36">
      <t>シュウギョウシャ</t>
    </rPh>
    <rPh sb="37" eb="39">
      <t>サンギョウ</t>
    </rPh>
    <rPh sb="40" eb="42">
      <t>ショクギョウ</t>
    </rPh>
    <phoneticPr fontId="30"/>
  </si>
  <si>
    <t>森町</t>
  </si>
  <si>
    <t>裾野市</t>
  </si>
  <si>
    <t>湖西市</t>
  </si>
  <si>
    <t>御前崎市</t>
    <rPh sb="0" eb="3">
      <t>オマエザキ</t>
    </rPh>
    <rPh sb="3" eb="4">
      <t>シ</t>
    </rPh>
    <phoneticPr fontId="30"/>
  </si>
  <si>
    <t>牧之原市</t>
    <rPh sb="0" eb="1">
      <t>マキ</t>
    </rPh>
    <rPh sb="1" eb="2">
      <t>ノ</t>
    </rPh>
    <rPh sb="2" eb="3">
      <t>ハラ</t>
    </rPh>
    <rPh sb="3" eb="4">
      <t>シ</t>
    </rPh>
    <phoneticPr fontId="30"/>
  </si>
  <si>
    <t>牧之原市</t>
    <rPh sb="0" eb="3">
      <t>マキノハラ</t>
    </rPh>
    <rPh sb="3" eb="4">
      <t>シ</t>
    </rPh>
    <phoneticPr fontId="30"/>
  </si>
  <si>
    <t>　　 サ その他</t>
    <phoneticPr fontId="30"/>
  </si>
  <si>
    <t xml:space="preserve"> 生活関連サービス・娯楽業、教育・学習支援業、医療・福祉、複合サービス事業及びサービス業をいう。</t>
  </si>
  <si>
    <t>総務省統計局　「令和２年国勢調査」</t>
    <rPh sb="8" eb="10">
      <t>レイワ</t>
    </rPh>
    <phoneticPr fontId="30"/>
  </si>
  <si>
    <r>
      <t>・</t>
    </r>
    <r>
      <rPr>
        <sz val="11"/>
        <color indexed="8"/>
        <rFont val="ＭＳ Ｐゴシック"/>
        <family val="3"/>
        <charset val="128"/>
      </rPr>
      <t xml:space="preserve"> 労働力人口比率  ＝</t>
    </r>
    <r>
      <rPr>
        <u/>
        <sz val="11"/>
        <color indexed="8"/>
        <rFont val="ＭＳ Ｐゴシック"/>
        <family val="3"/>
        <charset val="128"/>
      </rPr>
      <t>　</t>
    </r>
    <phoneticPr fontId="30"/>
  </si>
  <si>
    <t>事業所数</t>
    <rPh sb="0" eb="3">
      <t>ジギョウショ</t>
    </rPh>
    <rPh sb="3" eb="4">
      <t>スウ</t>
    </rPh>
    <phoneticPr fontId="30"/>
  </si>
  <si>
    <t>イ 搾乳牛飼養頭数
エ 肥育牛飼養頭数
カ 豚飼養頭数
ク 採卵鶏飼養羽数
コ ブロイラー年間出荷羽数</t>
    <phoneticPr fontId="30"/>
  </si>
  <si>
    <t xml:space="preserve"> × １００</t>
    <phoneticPr fontId="30"/>
  </si>
  <si>
    <t>15歳以上人口（男性）</t>
    <rPh sb="2" eb="5">
      <t>サイイジョウ</t>
    </rPh>
    <rPh sb="5" eb="7">
      <t>ジンコウ</t>
    </rPh>
    <phoneticPr fontId="30"/>
  </si>
  <si>
    <t>（２）労働力人口(女性)</t>
    <rPh sb="10" eb="11">
      <t>セイ</t>
    </rPh>
    <phoneticPr fontId="30"/>
  </si>
  <si>
    <t>労働力人口（女性）</t>
    <rPh sb="0" eb="3">
      <t>ロウドウリョク</t>
    </rPh>
    <rPh sb="3" eb="5">
      <t>ジンコウ</t>
    </rPh>
    <rPh sb="6" eb="7">
      <t>オンナ</t>
    </rPh>
    <phoneticPr fontId="30"/>
  </si>
  <si>
    <t>労働力人口
（女性）</t>
    <rPh sb="7" eb="9">
      <t>ジョセイ</t>
    </rPh>
    <phoneticPr fontId="30"/>
  </si>
  <si>
    <t>15歳以上人口（女性）</t>
    <rPh sb="2" eb="5">
      <t>サイイジョウ</t>
    </rPh>
    <rPh sb="5" eb="7">
      <t>ジンコウ</t>
    </rPh>
    <rPh sb="8" eb="9">
      <t>オンナ</t>
    </rPh>
    <phoneticPr fontId="30"/>
  </si>
  <si>
    <t>（３）第一次産業就業人口</t>
    <phoneticPr fontId="30"/>
  </si>
  <si>
    <t xml:space="preserve">  なお、内国消費税は調査項目に含まれないため、推計により算出している。</t>
    <rPh sb="5" eb="7">
      <t>ナイコク</t>
    </rPh>
    <phoneticPr fontId="30"/>
  </si>
  <si>
    <t>(注)本表の数値は、民営事業所のみを記載している。　</t>
  </si>
  <si>
    <t>第一次産業
就業者数</t>
    <rPh sb="0" eb="1">
      <t>ダイ</t>
    </rPh>
    <rPh sb="1" eb="3">
      <t>イチジ</t>
    </rPh>
    <rPh sb="3" eb="5">
      <t>サンギョウ</t>
    </rPh>
    <phoneticPr fontId="30"/>
  </si>
  <si>
    <t>静岡市</t>
    <phoneticPr fontId="30"/>
  </si>
  <si>
    <t>・　　　　　　　　　　 ＝</t>
    <phoneticPr fontId="30"/>
  </si>
  <si>
    <t>第一次産業就業者数</t>
    <rPh sb="0" eb="2">
      <t>ダイイチ</t>
    </rPh>
    <phoneticPr fontId="30"/>
  </si>
  <si>
    <t>就業者数</t>
    <phoneticPr fontId="30"/>
  </si>
  <si>
    <t>（４）第二次産業就業人口</t>
    <phoneticPr fontId="30"/>
  </si>
  <si>
    <t>第二次産業
就業者割合</t>
    <rPh sb="0" eb="1">
      <t>ダイ</t>
    </rPh>
    <rPh sb="1" eb="3">
      <t>ニジ</t>
    </rPh>
    <rPh sb="3" eb="5">
      <t>サンギョウ</t>
    </rPh>
    <phoneticPr fontId="30"/>
  </si>
  <si>
    <t>第二次産業
就業者数</t>
    <rPh sb="0" eb="1">
      <t>ダイ</t>
    </rPh>
    <rPh sb="1" eb="2">
      <t>ニ</t>
    </rPh>
    <rPh sb="2" eb="3">
      <t>ジ</t>
    </rPh>
    <rPh sb="3" eb="5">
      <t>サンギョウ</t>
    </rPh>
    <phoneticPr fontId="30"/>
  </si>
  <si>
    <t>第二次産業就業者数</t>
    <rPh sb="0" eb="1">
      <t>ダイイチ</t>
    </rPh>
    <rPh sb="1" eb="2">
      <t>ニ</t>
    </rPh>
    <phoneticPr fontId="30"/>
  </si>
  <si>
    <t xml:space="preserve"> ×１００</t>
    <phoneticPr fontId="30"/>
  </si>
  <si>
    <t>・「第二次産業」とは、鉱業、建設業及び製造業をいう。</t>
    <rPh sb="17" eb="18">
      <t>オヨ</t>
    </rPh>
    <rPh sb="19" eb="22">
      <t>セイゾウギョウ</t>
    </rPh>
    <phoneticPr fontId="30"/>
  </si>
  <si>
    <t>第三次産業
就業者割合</t>
    <rPh sb="0" eb="1">
      <t>ダイ</t>
    </rPh>
    <rPh sb="1" eb="2">
      <t>３</t>
    </rPh>
    <rPh sb="2" eb="3">
      <t>ジ</t>
    </rPh>
    <rPh sb="3" eb="5">
      <t>サンギョウ</t>
    </rPh>
    <phoneticPr fontId="30"/>
  </si>
  <si>
    <t>第三次産業
就業者数</t>
    <rPh sb="0" eb="1">
      <t>ダイ</t>
    </rPh>
    <rPh sb="1" eb="2">
      <t>3</t>
    </rPh>
    <rPh sb="2" eb="3">
      <t>ジ</t>
    </rPh>
    <rPh sb="3" eb="5">
      <t>サンギョウ</t>
    </rPh>
    <phoneticPr fontId="30"/>
  </si>
  <si>
    <t>川根本町</t>
    <rPh sb="2" eb="3">
      <t>ホン</t>
    </rPh>
    <phoneticPr fontId="30"/>
  </si>
  <si>
    <t>第三次産業就業者数</t>
    <rPh sb="0" eb="1">
      <t>ダイイチ</t>
    </rPh>
    <rPh sb="1" eb="2">
      <t>サン</t>
    </rPh>
    <phoneticPr fontId="30"/>
  </si>
  <si>
    <t>・「第三次産業」とは、電気･ガス･熱供給･水道業、情報通信業、運輸業、卸売・小売業、金融・保険業、不動</t>
    <rPh sb="49" eb="51">
      <t>フドウ</t>
    </rPh>
    <phoneticPr fontId="30"/>
  </si>
  <si>
    <t>　産業、飲食店、宿泊業、医療・福祉、教育・学習支援業、複合サービス事業、サービス業及び公務をいう。</t>
    <rPh sb="1" eb="3">
      <t>サンギョウ</t>
    </rPh>
    <phoneticPr fontId="30"/>
  </si>
  <si>
    <t>うち　　　　
個　人
経営数</t>
    <rPh sb="13" eb="14">
      <t>スウ</t>
    </rPh>
    <phoneticPr fontId="30"/>
  </si>
  <si>
    <t>（６）第二次産業事業所数</t>
    <phoneticPr fontId="30"/>
  </si>
  <si>
    <t>第二次産業
事業所割合</t>
    <rPh sb="0" eb="1">
      <t>ダイ</t>
    </rPh>
    <rPh sb="1" eb="3">
      <t>ニジ</t>
    </rPh>
    <rPh sb="3" eb="5">
      <t>サンギョウ</t>
    </rPh>
    <rPh sb="6" eb="8">
      <t>ジギョウ</t>
    </rPh>
    <rPh sb="8" eb="9">
      <t>ショ</t>
    </rPh>
    <phoneticPr fontId="30"/>
  </si>
  <si>
    <t>第二次産業
事業所数</t>
    <rPh sb="0" eb="1">
      <t>ダイ</t>
    </rPh>
    <rPh sb="1" eb="2">
      <t>ニ</t>
    </rPh>
    <rPh sb="2" eb="3">
      <t>ジ</t>
    </rPh>
    <rPh sb="3" eb="5">
      <t>サンギョウ</t>
    </rPh>
    <rPh sb="6" eb="9">
      <t>ジギョウショ</t>
    </rPh>
    <phoneticPr fontId="30"/>
  </si>
  <si>
    <t>　　 ア 露地野菜作付面積
　　 ウ 施設野菜栽培面積
　　 オ 果樹栽培面積
　　 キ 露地花き栽培面積
　　 ケ 施設花き栽培面積</t>
    <phoneticPr fontId="30"/>
  </si>
  <si>
    <t>・</t>
  </si>
  <si>
    <t>第三次産業
事業所割合</t>
    <rPh sb="0" eb="1">
      <t>ダイ</t>
    </rPh>
    <rPh sb="1" eb="2">
      <t>サン</t>
    </rPh>
    <rPh sb="2" eb="3">
      <t>ツギ</t>
    </rPh>
    <rPh sb="3" eb="5">
      <t>サンギョウ</t>
    </rPh>
    <rPh sb="6" eb="8">
      <t>ジギョウ</t>
    </rPh>
    <rPh sb="8" eb="9">
      <t>ショ</t>
    </rPh>
    <phoneticPr fontId="30"/>
  </si>
  <si>
    <t>総務省統計局　「令和３年経済センサス　活動調査」</t>
    <rPh sb="0" eb="3">
      <t>ソウムショウ</t>
    </rPh>
    <rPh sb="3" eb="6">
      <t>トウケイキョク</t>
    </rPh>
    <phoneticPr fontId="30"/>
  </si>
  <si>
    <t>・「農業経営体」とは、以下の規定のいずれかに該当する事業を行うものをいう。</t>
    <rPh sb="2" eb="4">
      <t>ノウギョウ</t>
    </rPh>
    <rPh sb="4" eb="7">
      <t>ケイエイタイ</t>
    </rPh>
    <rPh sb="11" eb="13">
      <t>イカ</t>
    </rPh>
    <rPh sb="14" eb="16">
      <t>キテイ</t>
    </rPh>
    <rPh sb="22" eb="24">
      <t>ガイトウ</t>
    </rPh>
    <rPh sb="26" eb="28">
      <t>ジギョウ</t>
    </rPh>
    <rPh sb="29" eb="30">
      <t>オコナ</t>
    </rPh>
    <phoneticPr fontId="30"/>
  </si>
  <si>
    <t>・「第三次産業」とは、電気･ガス･熱供給･水道業、情報通信業、運輸・郵便業、卸売・小売業、</t>
  </si>
  <si>
    <t>御前崎市</t>
  </si>
  <si>
    <t>菊川市</t>
  </si>
  <si>
    <t>伊豆の国市</t>
  </si>
  <si>
    <t>牧之原市</t>
  </si>
  <si>
    <t>第二次産業事業所数</t>
    <rPh sb="0" eb="1">
      <t>ダイイチ</t>
    </rPh>
    <rPh sb="1" eb="2">
      <t>ニ</t>
    </rPh>
    <rPh sb="5" eb="8">
      <t>ジギョウショ</t>
    </rPh>
    <phoneticPr fontId="30"/>
  </si>
  <si>
    <t>事業所数</t>
    <rPh sb="0" eb="3">
      <t>ジギョウショ</t>
    </rPh>
    <phoneticPr fontId="30"/>
  </si>
  <si>
    <t>・「第二次産業」とは、 鉱業・採石業・砂利採取業、建設業及び製造業をいう。</t>
    <rPh sb="15" eb="17">
      <t>サイセキ</t>
    </rPh>
    <rPh sb="17" eb="18">
      <t>ギョウ</t>
    </rPh>
    <rPh sb="19" eb="21">
      <t>ジャリ</t>
    </rPh>
    <rPh sb="21" eb="23">
      <t>サイシュ</t>
    </rPh>
    <rPh sb="23" eb="24">
      <t>ギョウ</t>
    </rPh>
    <phoneticPr fontId="30"/>
  </si>
  <si>
    <t>第三次産業事業所数</t>
    <rPh sb="0" eb="1">
      <t>ダイイチ</t>
    </rPh>
    <rPh sb="1" eb="2">
      <t>サン</t>
    </rPh>
    <rPh sb="5" eb="8">
      <t>ジギョウショ</t>
    </rPh>
    <phoneticPr fontId="30"/>
  </si>
  <si>
    <t>(注)本表の数値は、民営事業所のみを記載している。　</t>
    <rPh sb="3" eb="5">
      <t>ホンピョウ</t>
    </rPh>
    <phoneticPr fontId="30"/>
  </si>
  <si>
    <t>１頭
１頭
15頭
150羽
1,000羽</t>
    <phoneticPr fontId="30"/>
  </si>
  <si>
    <t>(百万円)</t>
    <rPh sb="1" eb="2">
      <t>ヒャク</t>
    </rPh>
    <phoneticPr fontId="30"/>
  </si>
  <si>
    <t>（７）第三次産業事業所数</t>
    <phoneticPr fontId="30"/>
  </si>
  <si>
    <t>第三次産業
事業所数</t>
    <rPh sb="0" eb="1">
      <t>ダイ</t>
    </rPh>
    <rPh sb="1" eb="2">
      <t>サン</t>
    </rPh>
    <rPh sb="2" eb="3">
      <t>ジ</t>
    </rPh>
    <rPh sb="3" eb="5">
      <t>サンギョウ</t>
    </rPh>
    <rPh sb="6" eb="9">
      <t>ジギョウショ</t>
    </rPh>
    <phoneticPr fontId="30"/>
  </si>
  <si>
    <t xml:space="preserve"> 金融・保険業、不動産・物品賃貸業、学術研究・専門・技術サービス業、宿泊・飲食サービス業、</t>
  </si>
  <si>
    <t xml:space="preserve"> ただし、公務を除く。</t>
  </si>
  <si>
    <t>１事業所
当たりの
製造品
出荷額</t>
    <rPh sb="1" eb="4">
      <t>ジギョウショ</t>
    </rPh>
    <rPh sb="5" eb="6">
      <t>ア</t>
    </rPh>
    <phoneticPr fontId="30"/>
  </si>
  <si>
    <t>製造品
出荷額</t>
    <phoneticPr fontId="30"/>
  </si>
  <si>
    <t>製造
事業所数</t>
    <rPh sb="3" eb="6">
      <t>ジギョウショ</t>
    </rPh>
    <rPh sb="6" eb="7">
      <t>スウ</t>
    </rPh>
    <phoneticPr fontId="30"/>
  </si>
  <si>
    <t>令和３年経済センサス活動調査産業別集計（製造業）報告書</t>
    <rPh sb="0" eb="2">
      <t>レイワ</t>
    </rPh>
    <rPh sb="3" eb="4">
      <t>ネン</t>
    </rPh>
    <rPh sb="4" eb="6">
      <t>ケイザイ</t>
    </rPh>
    <rPh sb="10" eb="12">
      <t>カツドウ</t>
    </rPh>
    <rPh sb="12" eb="14">
      <t>チョウサ</t>
    </rPh>
    <rPh sb="14" eb="17">
      <t>サンギョウベツ</t>
    </rPh>
    <rPh sb="17" eb="19">
      <t>シュウケイ</t>
    </rPh>
    <rPh sb="20" eb="23">
      <t>セイゾウギョウ</t>
    </rPh>
    <rPh sb="24" eb="27">
      <t>ホウコクショ</t>
    </rPh>
    <phoneticPr fontId="30"/>
  </si>
  <si>
    <t>・「製造品出荷額等」とは、表示年次における１年間の製造品出荷額、加工賃収入額、製造工程から出た</t>
    <rPh sb="13" eb="15">
      <t>ヒョウジ</t>
    </rPh>
    <rPh sb="15" eb="17">
      <t>ネンジ</t>
    </rPh>
    <phoneticPr fontId="30"/>
  </si>
  <si>
    <t>　 くず・ 廃物の出荷額及び製造業以外の収入額の合計であり、内国消費税額を含んだ額である。</t>
    <phoneticPr fontId="30"/>
  </si>
  <si>
    <t>・「内国消費税」とは、消費税、酒税、たばこ税、揮発油税及び地方揮発油税をいう。</t>
    <phoneticPr fontId="30"/>
  </si>
  <si>
    <t>・従業員４人以上の事業所について集計。</t>
    <rPh sb="1" eb="4">
      <t>ジュウギョウイン</t>
    </rPh>
    <rPh sb="5" eb="6">
      <t>ニン</t>
    </rPh>
    <rPh sb="6" eb="8">
      <t>イジョウ</t>
    </rPh>
    <rPh sb="9" eb="12">
      <t>ジギョウショ</t>
    </rPh>
    <rPh sb="16" eb="18">
      <t>シュウケイ</t>
    </rPh>
    <phoneticPr fontId="30"/>
  </si>
  <si>
    <t>総農家数における個人経営数の割合</t>
    <rPh sb="8" eb="10">
      <t>コジン</t>
    </rPh>
    <rPh sb="10" eb="12">
      <t>ケイエイ</t>
    </rPh>
    <rPh sb="12" eb="13">
      <t>カズ</t>
    </rPh>
    <rPh sb="14" eb="15">
      <t>ワリ</t>
    </rPh>
    <rPh sb="15" eb="16">
      <t>ゴウ</t>
    </rPh>
    <phoneticPr fontId="30"/>
  </si>
  <si>
    <t>（９）農業経営体数</t>
    <rPh sb="3" eb="5">
      <t>ノウギョウ</t>
    </rPh>
    <rPh sb="5" eb="8">
      <t>ケイエイタイ</t>
    </rPh>
    <rPh sb="8" eb="9">
      <t>スウ</t>
    </rPh>
    <phoneticPr fontId="30"/>
  </si>
  <si>
    <t>農業経営体数</t>
    <rPh sb="0" eb="2">
      <t>ノウギョウ</t>
    </rPh>
    <rPh sb="2" eb="5">
      <t>ケイエイタイ</t>
    </rPh>
    <rPh sb="5" eb="6">
      <t>スウ</t>
    </rPh>
    <phoneticPr fontId="30"/>
  </si>
  <si>
    <t>うち　　　　
個　人
経営数</t>
    <rPh sb="7" eb="8">
      <t>コ</t>
    </rPh>
    <rPh sb="9" eb="10">
      <t>ヒト</t>
    </rPh>
    <rPh sb="11" eb="13">
      <t>ケイエイ</t>
    </rPh>
    <rPh sb="13" eb="14">
      <t>スウ</t>
    </rPh>
    <phoneticPr fontId="30"/>
  </si>
  <si>
    <t>県企画部統計活用課　「2020年農林業センサス調査結果（確定値）－ 農林業経営体調査－」</t>
    <rPh sb="1" eb="3">
      <t>キカク</t>
    </rPh>
    <rPh sb="3" eb="4">
      <t>ブ</t>
    </rPh>
    <rPh sb="4" eb="6">
      <t>トウケイ</t>
    </rPh>
    <rPh sb="6" eb="8">
      <t>カツヨウ</t>
    </rPh>
    <rPh sb="8" eb="9">
      <t>カ</t>
    </rPh>
    <rPh sb="9" eb="10">
      <t>チョッカ</t>
    </rPh>
    <phoneticPr fontId="30"/>
  </si>
  <si>
    <t>（※令和２年２月１日時点）</t>
    <rPh sb="2" eb="4">
      <t>レイワ</t>
    </rPh>
    <rPh sb="5" eb="6">
      <t>ネン</t>
    </rPh>
    <rPh sb="7" eb="8">
      <t>ガツ</t>
    </rPh>
    <rPh sb="9" eb="10">
      <t>ヒ</t>
    </rPh>
    <rPh sb="10" eb="12">
      <t>ジテン</t>
    </rPh>
    <phoneticPr fontId="30"/>
  </si>
  <si>
    <t xml:space="preserve">・総農家数における個人経営数の割合 ＝  </t>
    <phoneticPr fontId="30"/>
  </si>
  <si>
    <t>農業経営体数のうち個人経営数</t>
    <rPh sb="9" eb="11">
      <t>コジン</t>
    </rPh>
    <rPh sb="11" eb="13">
      <t>ケイエイ</t>
    </rPh>
    <rPh sb="13" eb="14">
      <t>スウ</t>
    </rPh>
    <phoneticPr fontId="30"/>
  </si>
  <si>
    <t>製造出荷額（百万円）</t>
    <rPh sb="0" eb="2">
      <t>セイゾウ</t>
    </rPh>
    <rPh sb="2" eb="5">
      <t>シュッカガク</t>
    </rPh>
    <rPh sb="6" eb="7">
      <t>ヒャク</t>
    </rPh>
    <rPh sb="7" eb="9">
      <t>マンエン</t>
    </rPh>
    <phoneticPr fontId="30"/>
  </si>
  <si>
    <t>×１００</t>
  </si>
  <si>
    <t>総農家数</t>
    <rPh sb="3" eb="4">
      <t>スウ</t>
    </rPh>
    <phoneticPr fontId="30"/>
  </si>
  <si>
    <t>　（１）経営耕地面積が30アール以上の規模の農業</t>
    <rPh sb="4" eb="6">
      <t>ケイエイ</t>
    </rPh>
    <rPh sb="6" eb="8">
      <t>コウチ</t>
    </rPh>
    <rPh sb="8" eb="10">
      <t>メンセキ</t>
    </rPh>
    <rPh sb="16" eb="18">
      <t>イジョウ</t>
    </rPh>
    <rPh sb="19" eb="21">
      <t>キボ</t>
    </rPh>
    <rPh sb="22" eb="24">
      <t>ノウギョウ</t>
    </rPh>
    <phoneticPr fontId="30"/>
  </si>
  <si>
    <t>　（２）農作物の作付面積又は栽培面積、家畜の飼養頭羽数又は出荷羽数、その他の事業の規模が次の農業経営体
　　　 の基準以上の農業</t>
    <rPh sb="4" eb="7">
      <t>ノウサクモツ</t>
    </rPh>
    <rPh sb="8" eb="10">
      <t>サクツケ</t>
    </rPh>
    <rPh sb="10" eb="12">
      <t>メンセキ</t>
    </rPh>
    <rPh sb="12" eb="13">
      <t>マタ</t>
    </rPh>
    <rPh sb="14" eb="16">
      <t>サイバイ</t>
    </rPh>
    <rPh sb="16" eb="18">
      <t>メンセキ</t>
    </rPh>
    <rPh sb="19" eb="21">
      <t>カチク</t>
    </rPh>
    <rPh sb="22" eb="24">
      <t>シヨウ</t>
    </rPh>
    <rPh sb="24" eb="25">
      <t>アタマ</t>
    </rPh>
    <rPh sb="25" eb="26">
      <t>ハネ</t>
    </rPh>
    <rPh sb="26" eb="27">
      <t>スウ</t>
    </rPh>
    <rPh sb="27" eb="28">
      <t>マタ</t>
    </rPh>
    <rPh sb="29" eb="31">
      <t>シュッカ</t>
    </rPh>
    <rPh sb="31" eb="32">
      <t>ハ</t>
    </rPh>
    <rPh sb="32" eb="33">
      <t>スウ</t>
    </rPh>
    <rPh sb="36" eb="37">
      <t>タ</t>
    </rPh>
    <rPh sb="38" eb="40">
      <t>ジギョウ</t>
    </rPh>
    <rPh sb="41" eb="43">
      <t>キボ</t>
    </rPh>
    <rPh sb="44" eb="45">
      <t>ツギ</t>
    </rPh>
    <rPh sb="46" eb="47">
      <t>ノウ</t>
    </rPh>
    <rPh sb="47" eb="48">
      <t>ゴウ</t>
    </rPh>
    <rPh sb="48" eb="51">
      <t>ケイエイタイ</t>
    </rPh>
    <phoneticPr fontId="30"/>
  </si>
  <si>
    <t>15アール
350平方メートル
10アール
10アール
250平方メートル</t>
    <phoneticPr fontId="30"/>
  </si>
  <si>
    <t>※R7更新（算出根拠：令和５年経済構造実態調査）</t>
    <rPh sb="3" eb="5">
      <t>コウシン</t>
    </rPh>
    <rPh sb="6" eb="8">
      <t>サンシュツ</t>
    </rPh>
    <rPh sb="8" eb="10">
      <t>コンキョ</t>
    </rPh>
    <rPh sb="11" eb="13">
      <t>レイワ</t>
    </rPh>
    <rPh sb="14" eb="15">
      <t>ネン</t>
    </rPh>
    <rPh sb="15" eb="17">
      <t>ケイザイ</t>
    </rPh>
    <rPh sb="17" eb="19">
      <t>コウゾウ</t>
    </rPh>
    <rPh sb="19" eb="21">
      <t>ジッタイ</t>
    </rPh>
    <rPh sb="21" eb="23">
      <t>チョウサ</t>
    </rPh>
    <phoneticPr fontId="30"/>
  </si>
  <si>
    <t>　　　　　 調査期日前1年間における農業生産物の総販売額が50万円に相当する事業の規模</t>
    <phoneticPr fontId="30"/>
  </si>
  <si>
    <t>　（３）農作業の受託の事業</t>
    <rPh sb="4" eb="7">
      <t>ノウサギョウ</t>
    </rPh>
    <rPh sb="8" eb="10">
      <t>ジュタク</t>
    </rPh>
    <rPh sb="11" eb="13">
      <t>ジギョウ</t>
    </rPh>
    <phoneticPr fontId="30"/>
  </si>
  <si>
    <t>BD国勢調査とは算出基準が異なってくる（国勢調査の事業所は従業員４人以上、経済構造実態調査は全て）</t>
    <rPh sb="2" eb="4">
      <t>コクセイ</t>
    </rPh>
    <rPh sb="4" eb="6">
      <t>チョウサ</t>
    </rPh>
    <rPh sb="8" eb="10">
      <t>サンシュツ</t>
    </rPh>
    <rPh sb="10" eb="12">
      <t>キジュン</t>
    </rPh>
    <rPh sb="13" eb="14">
      <t>コト</t>
    </rPh>
    <rPh sb="20" eb="22">
      <t>コクセイ</t>
    </rPh>
    <rPh sb="22" eb="24">
      <t>チョウサ</t>
    </rPh>
    <rPh sb="25" eb="28">
      <t>ジギョウショ</t>
    </rPh>
    <rPh sb="29" eb="32">
      <t>ジュウギョウイン</t>
    </rPh>
    <rPh sb="33" eb="36">
      <t>ニンイジョウ</t>
    </rPh>
    <rPh sb="37" eb="39">
      <t>ケイザイ</t>
    </rPh>
    <rPh sb="39" eb="41">
      <t>コウゾウ</t>
    </rPh>
    <rPh sb="41" eb="43">
      <t>ジッタイ</t>
    </rPh>
    <rPh sb="43" eb="45">
      <t>チョウサ</t>
    </rPh>
    <rPh sb="46" eb="47">
      <t>スベ</t>
    </rPh>
    <phoneticPr fontId="30"/>
  </si>
  <si>
    <t>製造出荷額（万円）</t>
    <rPh sb="0" eb="2">
      <t>セイゾウ</t>
    </rPh>
    <rPh sb="2" eb="5">
      <t>シュッカガク</t>
    </rPh>
    <rPh sb="6" eb="8">
      <t>マンエン</t>
    </rPh>
    <phoneticPr fontId="30"/>
  </si>
  <si>
    <t>Ｒ４</t>
    <phoneticPr fontId="30"/>
  </si>
  <si>
    <t>（５）第三次産業就業人口</t>
    <phoneticPr fontId="30"/>
  </si>
  <si>
    <t>（10）認定農業者数</t>
    <rPh sb="4" eb="6">
      <t>ニンテイ</t>
    </rPh>
    <rPh sb="6" eb="7">
      <t>ノウ</t>
    </rPh>
    <rPh sb="7" eb="10">
      <t>ギョウシャスウ</t>
    </rPh>
    <phoneticPr fontId="30"/>
  </si>
  <si>
    <t>農業経営体数に占める認定農業者数の割合</t>
    <rPh sb="7" eb="8">
      <t>シ</t>
    </rPh>
    <rPh sb="15" eb="16">
      <t>カズ</t>
    </rPh>
    <rPh sb="17" eb="19">
      <t>ワリアイ</t>
    </rPh>
    <phoneticPr fontId="30"/>
  </si>
  <si>
    <t>認定
農業者数</t>
    <rPh sb="0" eb="1">
      <t>シノブ</t>
    </rPh>
    <rPh sb="1" eb="2">
      <t>サダ</t>
    </rPh>
    <rPh sb="3" eb="4">
      <t>ノウ</t>
    </rPh>
    <rPh sb="4" eb="7">
      <t>ギョウシャスウ</t>
    </rPh>
    <phoneticPr fontId="30"/>
  </si>
  <si>
    <t>農業
経営体数</t>
  </si>
  <si>
    <t>農業経営体数に占める認定農業者数の割合</t>
    <rPh sb="7" eb="8">
      <t>シ</t>
    </rPh>
    <rPh sb="17" eb="19">
      <t>ワリアイ</t>
    </rPh>
    <phoneticPr fontId="30"/>
  </si>
  <si>
    <t>(経営体)</t>
    <rPh sb="1" eb="4">
      <t>ケイエイタイ</t>
    </rPh>
    <phoneticPr fontId="30"/>
  </si>
  <si>
    <t>森町</t>
    <phoneticPr fontId="30"/>
  </si>
  <si>
    <t>県経済産業部農業ビジネス課調「認定農業者の現状」（※令和６年３月末時点）</t>
    <rPh sb="0" eb="1">
      <t>ケン</t>
    </rPh>
    <rPh sb="13" eb="14">
      <t>シラ</t>
    </rPh>
    <rPh sb="15" eb="17">
      <t>ニンテイ</t>
    </rPh>
    <rPh sb="17" eb="20">
      <t>ノウギョウシャ</t>
    </rPh>
    <rPh sb="21" eb="23">
      <t>ゲンジョウ</t>
    </rPh>
    <rPh sb="33" eb="35">
      <t>ジテン</t>
    </rPh>
    <phoneticPr fontId="30"/>
  </si>
  <si>
    <t>県企画部統計活用課　「2020年農林業センサス調査結果（確定値）－ 農林業経営体調査－」</t>
    <rPh sb="1" eb="4">
      <t>キカクブ</t>
    </rPh>
    <rPh sb="4" eb="6">
      <t>トウケイ</t>
    </rPh>
    <rPh sb="6" eb="8">
      <t>カツヨウ</t>
    </rPh>
    <rPh sb="8" eb="9">
      <t>カ</t>
    </rPh>
    <rPh sb="9" eb="10">
      <t>チョッカ</t>
    </rPh>
    <phoneticPr fontId="30"/>
  </si>
  <si>
    <t>（※令和２年２月１日時点）</t>
    <rPh sb="10" eb="12">
      <t>ジテン</t>
    </rPh>
    <phoneticPr fontId="30"/>
  </si>
  <si>
    <t xml:space="preserve">・農業経営体数に占める認定農業者数の割合 　＝  </t>
  </si>
  <si>
    <t>認定農業者数</t>
  </si>
  <si>
    <t>・「認定農業者数」は、単一市町で農業経営を営んでおり、年度末時点で下記制度により認定を受けている</t>
    <rPh sb="33" eb="35">
      <t>カキ</t>
    </rPh>
    <rPh sb="35" eb="37">
      <t>セイド</t>
    </rPh>
    <phoneticPr fontId="30"/>
  </si>
  <si>
    <t xml:space="preserve"> ものをいう。　（複数の区域にまたがって農業経営している場合は数値計上されていない。）</t>
    <rPh sb="20" eb="22">
      <t>ノウギョウ</t>
    </rPh>
    <rPh sb="22" eb="24">
      <t>ケイエイ</t>
    </rPh>
    <phoneticPr fontId="30"/>
  </si>
  <si>
    <t>・認定農業者制度は、平成５年に策定された農業経営基盤強化促進法により、農業者が作成する農業経営の</t>
    <rPh sb="1" eb="3">
      <t>ニンテイ</t>
    </rPh>
    <rPh sb="3" eb="6">
      <t>ノウギョウシャ</t>
    </rPh>
    <rPh sb="6" eb="8">
      <t>セイド</t>
    </rPh>
    <rPh sb="10" eb="12">
      <t>ヘイセイ</t>
    </rPh>
    <rPh sb="13" eb="14">
      <t>ネン</t>
    </rPh>
    <rPh sb="15" eb="17">
      <t>サクテイ</t>
    </rPh>
    <rPh sb="20" eb="22">
      <t>ノウギョウ</t>
    </rPh>
    <rPh sb="22" eb="24">
      <t>ケイエイ</t>
    </rPh>
    <rPh sb="24" eb="26">
      <t>キバン</t>
    </rPh>
    <rPh sb="26" eb="28">
      <t>キョウカ</t>
    </rPh>
    <rPh sb="28" eb="31">
      <t>ソクシンホウ</t>
    </rPh>
    <rPh sb="35" eb="38">
      <t>ノウギョウシャ</t>
    </rPh>
    <rPh sb="39" eb="41">
      <t>サクセイ</t>
    </rPh>
    <rPh sb="43" eb="45">
      <t>ノウギョウ</t>
    </rPh>
    <rPh sb="45" eb="47">
      <t>ケイエイ</t>
    </rPh>
    <phoneticPr fontId="30"/>
  </si>
  <si>
    <t>　規模の拡大、生産方式の合理化等、農業経営の改善を図るための計画（農業経営改善計画）を市町の基本</t>
    <rPh sb="46" eb="48">
      <t>キホン</t>
    </rPh>
    <phoneticPr fontId="30"/>
  </si>
  <si>
    <t>　構想に照らして、市町長が認定する制度として創設されたもの。</t>
    <phoneticPr fontId="30"/>
  </si>
  <si>
    <t>（11）経営耕地面積</t>
    <phoneticPr fontId="30"/>
  </si>
  <si>
    <t>１経営体
当たりの
経営耕地
面積</t>
    <rPh sb="1" eb="4">
      <t>ケイエイタイ</t>
    </rPh>
    <rPh sb="5" eb="6">
      <t>ア</t>
    </rPh>
    <rPh sb="10" eb="12">
      <t>ケイエイ</t>
    </rPh>
    <rPh sb="12" eb="14">
      <t>コウチ</t>
    </rPh>
    <rPh sb="15" eb="17">
      <t>メンセキ</t>
    </rPh>
    <phoneticPr fontId="30"/>
  </si>
  <si>
    <t>経営耕地
面積</t>
    <rPh sb="2" eb="4">
      <t>コウチ</t>
    </rPh>
    <rPh sb="5" eb="6">
      <t>メン</t>
    </rPh>
    <rPh sb="6" eb="7">
      <t>セキ</t>
    </rPh>
    <phoneticPr fontId="30"/>
  </si>
  <si>
    <t>経営耕地
のある
経営体数</t>
    <rPh sb="9" eb="12">
      <t>ケイエイタイ</t>
    </rPh>
    <rPh sb="12" eb="13">
      <t>スウ</t>
    </rPh>
    <phoneticPr fontId="30"/>
  </si>
  <si>
    <t>１経営体
当たりの
経営耕地</t>
    <rPh sb="1" eb="4">
      <t>ケイエイタイ</t>
    </rPh>
    <rPh sb="5" eb="6">
      <t>ア</t>
    </rPh>
    <rPh sb="10" eb="12">
      <t>ケイエイ</t>
    </rPh>
    <rPh sb="12" eb="14">
      <t>コウチ</t>
    </rPh>
    <phoneticPr fontId="30"/>
  </si>
  <si>
    <t>経営耕地
のある
経営体</t>
    <phoneticPr fontId="30"/>
  </si>
  <si>
    <t>(a)</t>
    <phoneticPr fontId="30"/>
  </si>
  <si>
    <t>（※令和２年２月１日時点）</t>
    <rPh sb="2" eb="4">
      <t>レイワ</t>
    </rPh>
    <rPh sb="5" eb="6">
      <t>ネン</t>
    </rPh>
    <rPh sb="7" eb="8">
      <t>ガツ</t>
    </rPh>
    <rPh sb="9" eb="10">
      <t>ヒ</t>
    </rPh>
    <rPh sb="10" eb="12">
      <t>ジテン</t>
    </rPh>
    <phoneticPr fontId="1"/>
  </si>
  <si>
    <t xml:space="preserve">・１経営体当たりの経営耕地面積 　　＝  </t>
    <rPh sb="2" eb="5">
      <t>ケイエイタイ</t>
    </rPh>
    <rPh sb="5" eb="6">
      <t>ア</t>
    </rPh>
    <rPh sb="9" eb="11">
      <t>ケイエイ</t>
    </rPh>
    <rPh sb="11" eb="15">
      <t>コウチメンセキ</t>
    </rPh>
    <phoneticPr fontId="30"/>
  </si>
  <si>
    <t>経営耕地面積</t>
    <rPh sb="0" eb="2">
      <t>ケイエイ</t>
    </rPh>
    <rPh sb="2" eb="4">
      <t>コウチ</t>
    </rPh>
    <rPh sb="4" eb="6">
      <t>メンセキ</t>
    </rPh>
    <phoneticPr fontId="30"/>
  </si>
  <si>
    <t>経営耕地のある経営体数</t>
    <rPh sb="0" eb="2">
      <t>ケイエイ</t>
    </rPh>
    <rPh sb="2" eb="4">
      <t>コウチ</t>
    </rPh>
    <rPh sb="7" eb="10">
      <t>ケイエイタイ</t>
    </rPh>
    <rPh sb="10" eb="11">
      <t>スウ</t>
    </rPh>
    <phoneticPr fontId="30"/>
  </si>
  <si>
    <t>・「耕地面積」とは、農家が経営する耕地（田、畑、樹園地の計）をいう。</t>
    <rPh sb="2" eb="4">
      <t>コウチ</t>
    </rPh>
    <rPh sb="4" eb="6">
      <t>メンセキ</t>
    </rPh>
    <rPh sb="10" eb="12">
      <t>ノウカ</t>
    </rPh>
    <rPh sb="13" eb="15">
      <t>ケイエイ</t>
    </rPh>
    <rPh sb="17" eb="19">
      <t>コウチ</t>
    </rPh>
    <rPh sb="20" eb="21">
      <t>タ</t>
    </rPh>
    <rPh sb="22" eb="23">
      <t>ハタケ</t>
    </rPh>
    <rPh sb="24" eb="27">
      <t>ジュエンチ</t>
    </rPh>
    <rPh sb="28" eb="29">
      <t>ケイ</t>
    </rPh>
    <phoneticPr fontId="30"/>
  </si>
  <si>
    <t>・「経営体」とは、農業経営体をいう。</t>
    <rPh sb="2" eb="5">
      <t>ケイエイタイ</t>
    </rPh>
    <rPh sb="9" eb="11">
      <t>ノウギョウ</t>
    </rPh>
    <rPh sb="11" eb="13">
      <t>ケイエイ</t>
    </rPh>
    <rPh sb="13" eb="14">
      <t>カラダ</t>
    </rPh>
    <phoneticPr fontId="30"/>
  </si>
  <si>
    <t>（12）森林面積</t>
    <rPh sb="4" eb="6">
      <t>シンリン</t>
    </rPh>
    <rPh sb="6" eb="8">
      <t>メンセキ</t>
    </rPh>
    <phoneticPr fontId="30"/>
  </si>
  <si>
    <t>林業就業者１人当たりの森林面積</t>
    <rPh sb="6" eb="7">
      <t>ヒト</t>
    </rPh>
    <rPh sb="7" eb="8">
      <t>ア</t>
    </rPh>
    <rPh sb="11" eb="13">
      <t>シンリン</t>
    </rPh>
    <rPh sb="13" eb="15">
      <t>メンセキ</t>
    </rPh>
    <phoneticPr fontId="30"/>
  </si>
  <si>
    <t>私有林
人工林
面積</t>
  </si>
  <si>
    <t>林業
就業者</t>
  </si>
  <si>
    <t>(ha)</t>
  </si>
  <si>
    <t>(ha)</t>
    <phoneticPr fontId="30"/>
  </si>
  <si>
    <t>(人)</t>
    <phoneticPr fontId="30"/>
  </si>
  <si>
    <t>農林水産省　「2020年農林業センサス」（※令和２年２月１日時点）</t>
    <rPh sb="0" eb="2">
      <t>ノウリン</t>
    </rPh>
    <rPh sb="2" eb="5">
      <t>スイサンショウ</t>
    </rPh>
    <rPh sb="11" eb="12">
      <t>ネン</t>
    </rPh>
    <rPh sb="12" eb="15">
      <t>ノウリンギョウ</t>
    </rPh>
    <rPh sb="30" eb="32">
      <t>ジテン</t>
    </rPh>
    <phoneticPr fontId="30"/>
  </si>
  <si>
    <t>・林業就業者１人当たりの森林面積　　　＝</t>
    <rPh sb="1" eb="3">
      <t>リンギョウ</t>
    </rPh>
    <rPh sb="3" eb="6">
      <t>シュウギョウシャ</t>
    </rPh>
    <rPh sb="7" eb="8">
      <t>ヒト</t>
    </rPh>
    <rPh sb="8" eb="9">
      <t>ア</t>
    </rPh>
    <rPh sb="12" eb="14">
      <t>シンリン</t>
    </rPh>
    <rPh sb="14" eb="16">
      <t>メンセキ</t>
    </rPh>
    <phoneticPr fontId="30"/>
  </si>
  <si>
    <t>私有林人工林面積</t>
    <rPh sb="0" eb="3">
      <t>シユウリン</t>
    </rPh>
    <rPh sb="3" eb="6">
      <t>ジンコウリン</t>
    </rPh>
    <rPh sb="5" eb="6">
      <t>ハヤシ</t>
    </rPh>
    <rPh sb="6" eb="8">
      <t>メンセキ</t>
    </rPh>
    <phoneticPr fontId="30"/>
  </si>
  <si>
    <t>林業就業者</t>
    <rPh sb="0" eb="2">
      <t>リンギョウ</t>
    </rPh>
    <rPh sb="2" eb="4">
      <t>シュウギョウ</t>
    </rPh>
    <rPh sb="4" eb="5">
      <t>モノ</t>
    </rPh>
    <phoneticPr fontId="30"/>
  </si>
  <si>
    <t>・「私有林人工林面積」とは、民有林のうち、県営林、市町有林、財産区有林ほか、林業公社等森林整備法人、</t>
    <rPh sb="2" eb="5">
      <t>シユウリン</t>
    </rPh>
    <rPh sb="5" eb="8">
      <t>ジンコウリン</t>
    </rPh>
    <rPh sb="8" eb="10">
      <t>メンセキ</t>
    </rPh>
    <rPh sb="14" eb="17">
      <t>ミンユウリン</t>
    </rPh>
    <rPh sb="21" eb="23">
      <t>ケンエイ</t>
    </rPh>
    <rPh sb="23" eb="24">
      <t>バヤシ</t>
    </rPh>
    <rPh sb="25" eb="26">
      <t>シ</t>
    </rPh>
    <rPh sb="26" eb="27">
      <t>マチ</t>
    </rPh>
    <rPh sb="27" eb="28">
      <t>ユウ</t>
    </rPh>
    <rPh sb="28" eb="29">
      <t>バヤシ</t>
    </rPh>
    <rPh sb="30" eb="32">
      <t>ザイサン</t>
    </rPh>
    <rPh sb="32" eb="33">
      <t>ク</t>
    </rPh>
    <rPh sb="33" eb="34">
      <t>ユウ</t>
    </rPh>
    <rPh sb="34" eb="35">
      <t>バヤシ</t>
    </rPh>
    <rPh sb="38" eb="40">
      <t>リンギョウ</t>
    </rPh>
    <rPh sb="40" eb="43">
      <t>コウシャナド</t>
    </rPh>
    <rPh sb="43" eb="45">
      <t>シンリン</t>
    </rPh>
    <rPh sb="45" eb="47">
      <t>セイビ</t>
    </rPh>
    <rPh sb="47" eb="48">
      <t>ホウ</t>
    </rPh>
    <phoneticPr fontId="30"/>
  </si>
  <si>
    <t>　独立行政法人、国立大学法人及び特殊法人の所管森林等の公的な関与のある森林を除いた森林をいう。</t>
    <phoneticPr fontId="30"/>
  </si>
  <si>
    <t>・「林業就業者」とは、林業に従事している者をいう。</t>
  </si>
  <si>
    <r>
      <t>（</t>
    </r>
    <r>
      <rPr>
        <b/>
        <sz val="20"/>
        <rFont val="ＭＳ ゴシック"/>
        <family val="3"/>
        <charset val="128"/>
      </rPr>
      <t>13）</t>
    </r>
    <r>
      <rPr>
        <b/>
        <sz val="20"/>
        <color indexed="8"/>
        <rFont val="ＭＳ ゴシック"/>
        <family val="3"/>
        <charset val="128"/>
      </rPr>
      <t>観光交流客数</t>
    </r>
    <rPh sb="6" eb="8">
      <t>コウリュウ</t>
    </rPh>
    <phoneticPr fontId="30"/>
  </si>
  <si>
    <t>観光
交流
客数</t>
    <rPh sb="3" eb="5">
      <t>コウリュウ</t>
    </rPh>
    <rPh sb="6" eb="7">
      <t>キャク</t>
    </rPh>
    <rPh sb="7" eb="8">
      <t>カズ</t>
    </rPh>
    <phoneticPr fontId="30"/>
  </si>
  <si>
    <t>宿泊
客数</t>
    <rPh sb="3" eb="5">
      <t>キャクスウ</t>
    </rPh>
    <phoneticPr fontId="30"/>
  </si>
  <si>
    <t>観光
ﾚｸﾘｴｰｼｮﾝ
客数</t>
    <rPh sb="12" eb="14">
      <t>キャクスウ</t>
    </rPh>
    <phoneticPr fontId="30"/>
  </si>
  <si>
    <t>（千人)</t>
    <phoneticPr fontId="30"/>
  </si>
  <si>
    <t>（千人)</t>
  </si>
  <si>
    <t>県スポーツ・文化観光部観光政策課　「令和６年度静岡県観光交流の動向」</t>
    <rPh sb="6" eb="8">
      <t>ブンカ</t>
    </rPh>
    <rPh sb="8" eb="10">
      <t>カンコウ</t>
    </rPh>
    <rPh sb="10" eb="11">
      <t>ブ</t>
    </rPh>
    <rPh sb="11" eb="13">
      <t>カンコウ</t>
    </rPh>
    <rPh sb="13" eb="15">
      <t>セイサク</t>
    </rPh>
    <rPh sb="15" eb="16">
      <t>カ</t>
    </rPh>
    <rPh sb="18" eb="20">
      <t>レイワ</t>
    </rPh>
    <rPh sb="21" eb="23">
      <t>ネンド</t>
    </rPh>
    <rPh sb="23" eb="26">
      <t>シズオカケン</t>
    </rPh>
    <rPh sb="26" eb="28">
      <t>カンコウ</t>
    </rPh>
    <rPh sb="28" eb="30">
      <t>コウリュウ</t>
    </rPh>
    <rPh sb="31" eb="33">
      <t>ドウコウ</t>
    </rPh>
    <phoneticPr fontId="30"/>
  </si>
  <si>
    <t>・ 観光交流客数　＝　宿泊客数　＋　観光レクリエーション客数</t>
    <rPh sb="2" eb="4">
      <t>カンコウ</t>
    </rPh>
    <rPh sb="4" eb="6">
      <t>コウリュウ</t>
    </rPh>
    <rPh sb="6" eb="8">
      <t>キャクスウ</t>
    </rPh>
    <rPh sb="11" eb="14">
      <t>シュクハク</t>
    </rPh>
    <phoneticPr fontId="30"/>
  </si>
  <si>
    <t>・「観光交流客数」とは、県内の各地域を訪れた人の延べ人数とし、宿泊客数及び観光レクリエーション客数を</t>
  </si>
  <si>
    <t>　合計したものをいう。</t>
  </si>
  <si>
    <t>・「宿泊客数」とは、旅館、ホテル、民宿等に宿泊した客数（延べ泊数）を集計したものをいう。</t>
    <rPh sb="2" eb="4">
      <t>シュクハク</t>
    </rPh>
    <rPh sb="4" eb="6">
      <t>キャクスウ</t>
    </rPh>
    <phoneticPr fontId="30"/>
  </si>
  <si>
    <t>・「観光レクリエーション客数」とは、観光施設、スポーツレクリエーション施設、行祭事及びイベント等への入場</t>
    <rPh sb="50" eb="52">
      <t>ニュウジョウ</t>
    </rPh>
    <phoneticPr fontId="30"/>
  </si>
  <si>
    <t>　者・参加者数等を集計したものをいう。（年間の入込客数が１千人以上のものが対象）</t>
  </si>
  <si>
    <t>(注)端数処理の関係から、合計数と内訳が一致しない場合がある。</t>
    <rPh sb="3" eb="5">
      <t>ハスウ</t>
    </rPh>
    <rPh sb="5" eb="7">
      <t>ショリ</t>
    </rPh>
    <rPh sb="8" eb="10">
      <t>カンケイ</t>
    </rPh>
    <rPh sb="13" eb="16">
      <t>ゴウケイスウ</t>
    </rPh>
    <rPh sb="17" eb="19">
      <t>ウチワケ</t>
    </rPh>
    <rPh sb="20" eb="22">
      <t>イッチ</t>
    </rPh>
    <rPh sb="25" eb="27">
      <t>バアイ</t>
    </rPh>
    <phoneticPr fontId="30"/>
  </si>
  <si>
    <t xml:space="preserve">  　 </t>
    <phoneticPr fontId="30"/>
  </si>
  <si>
    <t>（14）宿泊施設数</t>
    <rPh sb="4" eb="6">
      <t>シュクハク</t>
    </rPh>
    <rPh sb="6" eb="8">
      <t>シセツ</t>
    </rPh>
    <rPh sb="8" eb="9">
      <t>カズ</t>
    </rPh>
    <phoneticPr fontId="30"/>
  </si>
  <si>
    <t>旅館・
ホテル・
簡易宿所
施設数
（軒）</t>
    <rPh sb="0" eb="2">
      <t>リョカン</t>
    </rPh>
    <rPh sb="9" eb="11">
      <t>カンイ</t>
    </rPh>
    <rPh sb="11" eb="13">
      <t>シュクショ</t>
    </rPh>
    <rPh sb="14" eb="17">
      <t>シセツスウ</t>
    </rPh>
    <rPh sb="19" eb="20">
      <t>ケン</t>
    </rPh>
    <phoneticPr fontId="30"/>
  </si>
  <si>
    <t>旅館・
ホテル・
簡易宿所
客室数
（室）</t>
    <rPh sb="0" eb="2">
      <t>リョカン</t>
    </rPh>
    <rPh sb="9" eb="11">
      <t>カンイ</t>
    </rPh>
    <phoneticPr fontId="30"/>
  </si>
  <si>
    <t>旅館・
ホテル・
簡易宿所
施設数
（軒）</t>
    <rPh sb="0" eb="2">
      <t>リョカン</t>
    </rPh>
    <rPh sb="9" eb="11">
      <t>カンイ</t>
    </rPh>
    <rPh sb="11" eb="13">
      <t>シュクショ</t>
    </rPh>
    <rPh sb="14" eb="17">
      <t>シセツスウ</t>
    </rPh>
    <phoneticPr fontId="30"/>
  </si>
  <si>
    <t>東伊豆町</t>
    <rPh sb="0" eb="3">
      <t>ヒガシイズ</t>
    </rPh>
    <rPh sb="3" eb="4">
      <t>マチ</t>
    </rPh>
    <phoneticPr fontId="30"/>
  </si>
  <si>
    <t>河津町</t>
    <rPh sb="0" eb="2">
      <t>カワヅ</t>
    </rPh>
    <rPh sb="2" eb="3">
      <t>マチ</t>
    </rPh>
    <phoneticPr fontId="30"/>
  </si>
  <si>
    <t>南伊豆町</t>
    <rPh sb="0" eb="3">
      <t>ミナミイズ</t>
    </rPh>
    <rPh sb="3" eb="4">
      <t>マチ</t>
    </rPh>
    <phoneticPr fontId="30"/>
  </si>
  <si>
    <t>松崎町</t>
    <rPh sb="0" eb="3">
      <t>マツザキチョウ</t>
    </rPh>
    <phoneticPr fontId="30"/>
  </si>
  <si>
    <t>西伊豆町</t>
    <rPh sb="0" eb="4">
      <t>ニシイズチョウ</t>
    </rPh>
    <phoneticPr fontId="30"/>
  </si>
  <si>
    <t>函南町</t>
    <rPh sb="0" eb="3">
      <t>カンナミチョウ</t>
    </rPh>
    <phoneticPr fontId="30"/>
  </si>
  <si>
    <t>清水町</t>
    <rPh sb="0" eb="3">
      <t>シミズチョウ</t>
    </rPh>
    <phoneticPr fontId="30"/>
  </si>
  <si>
    <t>長泉町</t>
    <rPh sb="0" eb="3">
      <t>ナガイズミチョウ</t>
    </rPh>
    <phoneticPr fontId="30"/>
  </si>
  <si>
    <t>小山町</t>
    <rPh sb="0" eb="3">
      <t>オヤマチョウ</t>
    </rPh>
    <phoneticPr fontId="30"/>
  </si>
  <si>
    <t>吉田町</t>
    <rPh sb="0" eb="3">
      <t>ヨシダチョウ</t>
    </rPh>
    <phoneticPr fontId="30"/>
  </si>
  <si>
    <t>川根本町</t>
    <rPh sb="0" eb="1">
      <t>カワ</t>
    </rPh>
    <rPh sb="1" eb="4">
      <t>ネモトチョウ</t>
    </rPh>
    <phoneticPr fontId="30"/>
  </si>
  <si>
    <t>森町</t>
    <rPh sb="0" eb="2">
      <t>モリマチ</t>
    </rPh>
    <phoneticPr fontId="30"/>
  </si>
  <si>
    <t>県健康福祉部衛生課調　「旅館・ホテル、簡易宿所施設数及び客室数（令和７年３月３１日現在）」</t>
    <rPh sb="0" eb="1">
      <t>ケン</t>
    </rPh>
    <rPh sb="1" eb="3">
      <t>ケンコウ</t>
    </rPh>
    <rPh sb="3" eb="5">
      <t>フクシ</t>
    </rPh>
    <rPh sb="5" eb="6">
      <t>ブ</t>
    </rPh>
    <rPh sb="6" eb="9">
      <t>エイセイカ</t>
    </rPh>
    <rPh sb="9" eb="10">
      <t>シラ</t>
    </rPh>
    <rPh sb="12" eb="14">
      <t>リョカン</t>
    </rPh>
    <rPh sb="19" eb="21">
      <t>カンイ</t>
    </rPh>
    <rPh sb="21" eb="23">
      <t>シュクショ</t>
    </rPh>
    <rPh sb="23" eb="26">
      <t>シセツスウ</t>
    </rPh>
    <rPh sb="26" eb="27">
      <t>オヨ</t>
    </rPh>
    <rPh sb="28" eb="31">
      <t>キャクシツスウ</t>
    </rPh>
    <rPh sb="32" eb="34">
      <t>レイワ</t>
    </rPh>
    <phoneticPr fontId="30"/>
  </si>
  <si>
    <t>（15）移住者数</t>
    <rPh sb="4" eb="6">
      <t>イジュウ</t>
    </rPh>
    <rPh sb="6" eb="7">
      <t>モノ</t>
    </rPh>
    <rPh sb="7" eb="8">
      <t>スウ</t>
    </rPh>
    <phoneticPr fontId="30"/>
  </si>
  <si>
    <t>人口10万人
当たりの
移住者数</t>
    <rPh sb="7" eb="8">
      <t>ア</t>
    </rPh>
    <phoneticPr fontId="30"/>
  </si>
  <si>
    <t>移住
者数</t>
    <rPh sb="0" eb="2">
      <t>イジュウ</t>
    </rPh>
    <rPh sb="3" eb="4">
      <t>モノ</t>
    </rPh>
    <rPh sb="4" eb="5">
      <t>スウ</t>
    </rPh>
    <phoneticPr fontId="30"/>
  </si>
  <si>
    <t>相談
件数</t>
    <rPh sb="0" eb="2">
      <t>ソウダン</t>
    </rPh>
    <rPh sb="3" eb="5">
      <t>ケンスウ</t>
    </rPh>
    <phoneticPr fontId="30"/>
  </si>
  <si>
    <t>（人）</t>
    <rPh sb="1" eb="2">
      <t>ニン</t>
    </rPh>
    <phoneticPr fontId="30"/>
  </si>
  <si>
    <t>（件）</t>
    <rPh sb="1" eb="2">
      <t>ケン</t>
    </rPh>
    <phoneticPr fontId="30"/>
  </si>
  <si>
    <t>川根本町</t>
  </si>
  <si>
    <t>県くらし・環境部企画政策課調　「令和６年度移住件数と移住相談件数」</t>
    <rPh sb="0" eb="1">
      <t>ケン</t>
    </rPh>
    <rPh sb="5" eb="8">
      <t>カンキョウブ</t>
    </rPh>
    <rPh sb="8" eb="10">
      <t>キカク</t>
    </rPh>
    <rPh sb="10" eb="12">
      <t>セイサク</t>
    </rPh>
    <rPh sb="13" eb="14">
      <t>シラ</t>
    </rPh>
    <rPh sb="16" eb="18">
      <t>レイワ</t>
    </rPh>
    <rPh sb="19" eb="21">
      <t>ネンド</t>
    </rPh>
    <rPh sb="21" eb="23">
      <t>イジュウ</t>
    </rPh>
    <rPh sb="23" eb="25">
      <t>ケンスウ</t>
    </rPh>
    <rPh sb="26" eb="28">
      <t>イジュウ</t>
    </rPh>
    <rPh sb="28" eb="30">
      <t>ソウダン</t>
    </rPh>
    <rPh sb="30" eb="32">
      <t>ケンスウ</t>
    </rPh>
    <phoneticPr fontId="30"/>
  </si>
  <si>
    <t>総務省自治行政局　「住民基本台帳人口要覧」（令和７年１月１日現在）</t>
    <phoneticPr fontId="30"/>
  </si>
  <si>
    <t>・人口10万人当たりの移住者数 ＝</t>
    <rPh sb="1" eb="3">
      <t>ジンコウ</t>
    </rPh>
    <rPh sb="5" eb="6">
      <t>マン</t>
    </rPh>
    <rPh sb="6" eb="7">
      <t>ニン</t>
    </rPh>
    <rPh sb="7" eb="8">
      <t>ア</t>
    </rPh>
    <rPh sb="11" eb="14">
      <t>イジュウシャ</t>
    </rPh>
    <rPh sb="14" eb="15">
      <t>スウ</t>
    </rPh>
    <phoneticPr fontId="30"/>
  </si>
  <si>
    <t>移住者数</t>
    <rPh sb="0" eb="3">
      <t>イジュウシャ</t>
    </rPh>
    <rPh sb="3" eb="4">
      <t>スウ</t>
    </rPh>
    <phoneticPr fontId="30"/>
  </si>
  <si>
    <t>×１０万</t>
    <rPh sb="3" eb="4">
      <t>マン</t>
    </rPh>
    <phoneticPr fontId="30"/>
  </si>
  <si>
    <t>住民基本台帳人口</t>
    <rPh sb="0" eb="2">
      <t>ジュウミン</t>
    </rPh>
    <rPh sb="2" eb="4">
      <t>キホン</t>
    </rPh>
    <rPh sb="4" eb="6">
      <t>ダイチョウ</t>
    </rPh>
    <rPh sb="6" eb="8">
      <t>ジンコウ</t>
    </rPh>
    <phoneticPr fontId="30"/>
  </si>
  <si>
    <t>・「移住者数」は、県及び市町の移住相談窓口、移住促進施策等を利用して県外から移住した人数。</t>
    <phoneticPr fontId="30"/>
  </si>
  <si>
    <t>・「相談件数」は、県内移住の相談も含む。（居住地を明らかにしない相談もあるため。）</t>
    <rPh sb="17" eb="18">
      <t>フク</t>
    </rPh>
    <phoneticPr fontId="30"/>
  </si>
  <si>
    <r>
      <rPr>
        <b/>
        <sz val="20"/>
        <rFont val="ＭＳ ゴシック"/>
        <family val="3"/>
        <charset val="128"/>
      </rPr>
      <t>（16）</t>
    </r>
    <r>
      <rPr>
        <b/>
        <sz val="20"/>
        <color indexed="8"/>
        <rFont val="ＭＳ ゴシック"/>
        <family val="3"/>
        <charset val="128"/>
      </rPr>
      <t>地域おこし協力隊委嘱人数</t>
    </r>
    <rPh sb="4" eb="6">
      <t>チイキ</t>
    </rPh>
    <rPh sb="9" eb="12">
      <t>キョウリョクタイ</t>
    </rPh>
    <rPh sb="12" eb="14">
      <t>イショク</t>
    </rPh>
    <rPh sb="14" eb="16">
      <t>ニンズウ</t>
    </rPh>
    <phoneticPr fontId="30"/>
  </si>
  <si>
    <t>委嘱人数</t>
    <rPh sb="0" eb="2">
      <t>イショク</t>
    </rPh>
    <rPh sb="2" eb="4">
      <t>ニンズウ</t>
    </rPh>
    <phoneticPr fontId="30"/>
  </si>
  <si>
    <t>県くらし・環境部企画政策課調　「地域おこし協力隊人数（令和７年３月31日時点）」</t>
    <rPh sb="16" eb="18">
      <t>チイキ</t>
    </rPh>
    <rPh sb="21" eb="23">
      <t>キョウリョク</t>
    </rPh>
    <rPh sb="23" eb="24">
      <t>タイ</t>
    </rPh>
    <rPh sb="24" eb="26">
      <t>ニンズウ</t>
    </rPh>
    <rPh sb="27" eb="29">
      <t>レイワ</t>
    </rPh>
    <rPh sb="30" eb="31">
      <t>ネン</t>
    </rPh>
    <rPh sb="32" eb="33">
      <t>ガツ</t>
    </rPh>
    <rPh sb="35" eb="36">
      <t>ニチ</t>
    </rPh>
    <rPh sb="36" eb="38">
      <t>ジテン</t>
    </rPh>
    <phoneticPr fontId="30"/>
  </si>
  <si>
    <t>・地方自治体が、都市地域から過疎地域等の条件不利地域への移住者を「地域おこし協力隊員」</t>
    <phoneticPr fontId="30"/>
  </si>
  <si>
    <t>　として委嘱した人数。</t>
    <rPh sb="8" eb="10">
      <t>ニンズウ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</si>
</sst>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0_ "/>
    <numFmt numFmtId="178" formatCode="#,##0_ ;[Red]\-#,##0\ "/>
    <numFmt numFmtId="179" formatCode="#,##0_);[Red]\(#,##0\)"/>
    <numFmt numFmtId="180" formatCode="#,##0.0;\-#,##0.0"/>
    <numFmt numFmtId="181" formatCode="#,##0.0_);[Red]\(#,##0.0\)"/>
    <numFmt numFmtId="182" formatCode="#\ ###\ ###\ ###\ ##0;\-#\ ###\ ###\ ###\ ##0"/>
    <numFmt numFmtId="183" formatCode="###\ ###\ ##0"/>
    <numFmt numFmtId="184" formatCode="#,##0.0;&quot;△ &quot;#,##0.0"/>
    <numFmt numFmtId="185" formatCode="#,##0.0_ "/>
  </numFmts>
  <fonts count="52">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1"/>
      <color indexed="19"/>
      <name val="ＭＳ Ｐゴシック"/>
      <family val="3"/>
    </font>
    <font>
      <b/>
      <sz val="18"/>
      <color indexed="56"/>
      <name val="ＭＳ Ｐゴシック"/>
      <family val="3"/>
    </font>
    <font>
      <b/>
      <sz val="18"/>
      <color indexed="62"/>
      <name val="ＭＳ Ｐゴシック"/>
      <family val="3"/>
    </font>
    <font>
      <b/>
      <sz val="11"/>
      <color indexed="9"/>
      <name val="ＭＳ Ｐゴシック"/>
      <family val="3"/>
    </font>
    <font>
      <sz val="11"/>
      <name val="明朝"/>
      <family val="1"/>
    </font>
    <font>
      <sz val="11"/>
      <color indexed="52"/>
      <name val="ＭＳ Ｐゴシック"/>
      <family val="3"/>
    </font>
    <font>
      <sz val="11"/>
      <color indexed="10"/>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9"/>
      <name val="ＭＳ 明朝"/>
      <family val="1"/>
    </font>
    <font>
      <sz val="11"/>
      <color indexed="8"/>
      <name val="游ゴシック"/>
      <family val="3"/>
    </font>
    <font>
      <sz val="10"/>
      <name val="ＭＳ 明朝"/>
      <family val="1"/>
    </font>
    <font>
      <sz val="10"/>
      <name val="ＭＳ ゴシック"/>
      <family val="3"/>
    </font>
    <font>
      <sz val="11"/>
      <color indexed="17"/>
      <name val="ＭＳ Ｐゴシック"/>
      <family val="3"/>
    </font>
    <font>
      <b/>
      <sz val="15"/>
      <color indexed="56"/>
      <name val="ＭＳ Ｐゴシック"/>
      <family val="3"/>
    </font>
    <font>
      <b/>
      <sz val="15"/>
      <color indexed="62"/>
      <name val="ＭＳ Ｐゴシック"/>
      <family val="3"/>
    </font>
    <font>
      <b/>
      <sz val="13"/>
      <color indexed="56"/>
      <name val="ＭＳ Ｐゴシック"/>
      <family val="3"/>
    </font>
    <font>
      <b/>
      <sz val="13"/>
      <color indexed="62"/>
      <name val="ＭＳ Ｐゴシック"/>
      <family val="3"/>
    </font>
    <font>
      <b/>
      <sz val="11"/>
      <color indexed="56"/>
      <name val="ＭＳ Ｐゴシック"/>
      <family val="3"/>
    </font>
    <font>
      <b/>
      <sz val="11"/>
      <color indexed="62"/>
      <name val="ＭＳ Ｐゴシック"/>
      <family val="3"/>
    </font>
    <font>
      <b/>
      <sz val="11"/>
      <color indexed="52"/>
      <name val="ＭＳ Ｐゴシック"/>
      <family val="3"/>
    </font>
    <font>
      <b/>
      <sz val="11"/>
      <color indexed="10"/>
      <name val="ＭＳ Ｐゴシック"/>
      <family val="3"/>
    </font>
    <font>
      <i/>
      <sz val="11"/>
      <color indexed="23"/>
      <name val="ＭＳ Ｐゴシック"/>
      <family val="3"/>
    </font>
    <font>
      <b/>
      <sz val="11"/>
      <color indexed="8"/>
      <name val="ＭＳ Ｐゴシック"/>
      <family val="3"/>
    </font>
    <font>
      <sz val="6"/>
      <name val="ＭＳ Ｐゴシック"/>
      <family val="3"/>
    </font>
    <font>
      <b/>
      <sz val="20"/>
      <color indexed="8"/>
      <name val="ＭＳ ゴシック"/>
      <family val="3"/>
    </font>
    <font>
      <sz val="11"/>
      <name val="ＭＳ ゴシック"/>
      <family val="3"/>
    </font>
    <font>
      <b/>
      <sz val="20"/>
      <name val="ＭＳ ゴシック"/>
      <family val="3"/>
    </font>
    <font>
      <strike/>
      <sz val="11"/>
      <name val="ＭＳ ゴシック"/>
      <family val="3"/>
    </font>
    <font>
      <sz val="10"/>
      <name val="ＭＳ Ｐゴシック"/>
      <family val="3"/>
    </font>
    <font>
      <sz val="11"/>
      <color indexed="10"/>
      <name val="ＭＳ ゴシック"/>
      <family val="3"/>
    </font>
    <font>
      <b/>
      <sz val="20"/>
      <color indexed="10"/>
      <name val="ＭＳ ゴシック"/>
      <family val="3"/>
    </font>
    <font>
      <sz val="11"/>
      <color indexed="8"/>
      <name val="ＭＳ ゴシック"/>
      <family val="3"/>
    </font>
    <font>
      <sz val="10"/>
      <color indexed="8"/>
      <name val="ＭＳ ゴシック"/>
      <family val="3"/>
    </font>
    <font>
      <sz val="10"/>
      <color indexed="8"/>
      <name val="ＭＳ Ｐゴシック"/>
      <family val="3"/>
    </font>
    <font>
      <sz val="11"/>
      <name val="平成明朝体W3"/>
      <family val="1"/>
    </font>
    <font>
      <sz val="11"/>
      <color indexed="8"/>
      <name val="平成明朝体W3"/>
      <family val="1"/>
    </font>
    <font>
      <sz val="9"/>
      <color indexed="8"/>
      <name val="ＭＳ Ｐゴシック"/>
      <family val="3"/>
    </font>
    <font>
      <sz val="9"/>
      <color indexed="8"/>
      <name val="ＭＳ ゴシック"/>
      <family val="3"/>
    </font>
    <font>
      <sz val="9"/>
      <name val="ＭＳ ゴシック"/>
      <family val="3"/>
    </font>
    <font>
      <sz val="11"/>
      <color indexed="8"/>
      <name val="ＭＳ Ｐゴシック"/>
      <family val="3"/>
      <charset val="128"/>
    </font>
    <font>
      <u/>
      <sz val="11"/>
      <color indexed="8"/>
      <name val="ＭＳ Ｐゴシック"/>
      <family val="3"/>
      <charset val="128"/>
    </font>
    <font>
      <sz val="6"/>
      <name val="ＭＳ Ｐゴシック"/>
      <family val="3"/>
      <charset val="128"/>
    </font>
    <font>
      <strike/>
      <sz val="11"/>
      <color indexed="8"/>
      <name val="ＭＳ ゴシック"/>
      <family val="3"/>
    </font>
    <font>
      <b/>
      <sz val="20"/>
      <name val="ＭＳ ゴシック"/>
      <family val="3"/>
      <charset val="128"/>
    </font>
    <font>
      <b/>
      <sz val="20"/>
      <color indexed="8"/>
      <name val="ＭＳ ゴシック"/>
      <family val="3"/>
      <charset val="128"/>
    </font>
  </fonts>
  <fills count="29">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22"/>
      </patternFill>
    </fill>
    <fill>
      <patternFill patternType="solid">
        <fgColor indexed="9"/>
      </patternFill>
    </fill>
    <fill>
      <patternFill patternType="solid">
        <fgColor indexed="13"/>
        <bgColor indexed="64"/>
      </patternFill>
    </fill>
    <fill>
      <patternFill patternType="solid">
        <fgColor indexed="42"/>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9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7"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 fillId="17"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13" borderId="0" applyNumberFormat="0" applyBorder="0" applyAlignment="0" applyProtection="0">
      <alignment vertical="center"/>
    </xf>
    <xf numFmtId="0" fontId="2" fillId="16"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5" borderId="0" applyNumberFormat="0" applyBorder="0" applyAlignment="0" applyProtection="0">
      <alignment vertical="center"/>
    </xf>
    <xf numFmtId="0" fontId="2" fillId="21"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7" fillId="24" borderId="1" applyNumberFormat="0" applyAlignment="0" applyProtection="0">
      <alignment vertical="center"/>
    </xf>
    <xf numFmtId="0" fontId="1" fillId="7" borderId="2" applyNumberFormat="0" applyFont="0" applyAlignment="0" applyProtection="0">
      <alignment vertical="center"/>
    </xf>
    <xf numFmtId="0" fontId="8" fillId="7" borderId="2" applyNumberFormat="0" applyFont="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9" borderId="5" applyNumberFormat="0" applyAlignment="0" applyProtection="0">
      <alignment vertical="center"/>
    </xf>
    <xf numFmtId="0" fontId="11" fillId="12" borderId="5" applyNumberFormat="0" applyAlignment="0" applyProtection="0">
      <alignment vertical="center"/>
    </xf>
    <xf numFmtId="0" fontId="12" fillId="25" borderId="6" applyNumberFormat="0" applyAlignment="0" applyProtection="0">
      <alignment vertical="center"/>
    </xf>
    <xf numFmtId="0" fontId="12" fillId="26" borderId="6" applyNumberFormat="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38" fontId="14" fillId="0" borderId="0" applyFont="0" applyFill="0" applyBorder="0" applyAlignment="0" applyProtection="0"/>
    <xf numFmtId="0" fontId="15" fillId="0" borderId="0"/>
    <xf numFmtId="0" fontId="14" fillId="0" borderId="0"/>
    <xf numFmtId="0" fontId="14" fillId="0" borderId="0"/>
    <xf numFmtId="0" fontId="16" fillId="0" borderId="0">
      <alignment vertical="center"/>
    </xf>
    <xf numFmtId="0" fontId="17" fillId="0" borderId="0"/>
    <xf numFmtId="0" fontId="14" fillId="0" borderId="0"/>
    <xf numFmtId="0" fontId="14" fillId="0" borderId="0">
      <alignment vertical="center"/>
    </xf>
    <xf numFmtId="0" fontId="14" fillId="0" borderId="0"/>
    <xf numFmtId="0" fontId="19" fillId="6" borderId="0" applyNumberFormat="0" applyBorder="0" applyAlignment="0" applyProtection="0">
      <alignment vertical="center"/>
    </xf>
    <xf numFmtId="0" fontId="19" fillId="10"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5" borderId="5" applyNumberFormat="0" applyAlignment="0" applyProtection="0">
      <alignment vertical="center"/>
    </xf>
    <xf numFmtId="0" fontId="27" fillId="26" borderId="5"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9" fillId="0" borderId="13" applyNumberFormat="0" applyFill="0" applyAlignment="0" applyProtection="0">
      <alignment vertical="center"/>
    </xf>
    <xf numFmtId="0" fontId="29" fillId="0" borderId="14" applyNumberFormat="0" applyFill="0" applyAlignment="0" applyProtection="0">
      <alignment vertical="center"/>
    </xf>
    <xf numFmtId="6" fontId="14" fillId="0" borderId="0" applyFont="0" applyFill="0" applyBorder="0" applyAlignment="0" applyProtection="0"/>
    <xf numFmtId="38" fontId="14" fillId="0" borderId="0" applyFont="0" applyFill="0" applyBorder="0" applyAlignment="0" applyProtection="0"/>
    <xf numFmtId="0" fontId="14" fillId="0" borderId="0"/>
  </cellStyleXfs>
  <cellXfs count="241">
    <xf numFmtId="0" fontId="0" fillId="0" borderId="0" xfId="0"/>
    <xf numFmtId="0" fontId="1" fillId="0" borderId="0" xfId="0" applyFont="1" applyAlignment="1">
      <alignment vertical="center"/>
    </xf>
    <xf numFmtId="49" fontId="31" fillId="0" borderId="0" xfId="93" applyNumberFormat="1" applyFont="1" applyAlignment="1">
      <alignment horizontal="left" vertical="center"/>
    </xf>
    <xf numFmtId="0" fontId="1" fillId="0" borderId="18" xfId="0" applyFont="1" applyBorder="1" applyAlignment="1">
      <alignment vertical="center"/>
    </xf>
    <xf numFmtId="0" fontId="1" fillId="0" borderId="0" xfId="0" applyFont="1" applyAlignment="1">
      <alignment horizontal="center" vertical="center"/>
    </xf>
    <xf numFmtId="0" fontId="1" fillId="0" borderId="24" xfId="0" applyFont="1" applyBorder="1" applyAlignment="1">
      <alignment horizontal="right" vertical="center"/>
    </xf>
    <xf numFmtId="176" fontId="1" fillId="0" borderId="18" xfId="0" applyNumberFormat="1" applyFont="1" applyBorder="1" applyAlignment="1">
      <alignment vertical="center"/>
    </xf>
    <xf numFmtId="0" fontId="1" fillId="0" borderId="17" xfId="0" applyFont="1" applyBorder="1" applyAlignment="1">
      <alignment horizontal="right" vertical="center"/>
    </xf>
    <xf numFmtId="177" fontId="1" fillId="0" borderId="18" xfId="0" applyNumberFormat="1" applyFont="1" applyBorder="1" applyAlignment="1">
      <alignment horizontal="right" vertical="center"/>
    </xf>
    <xf numFmtId="178" fontId="1" fillId="0" borderId="18" xfId="0" applyNumberFormat="1" applyFont="1" applyBorder="1" applyAlignment="1">
      <alignment vertical="center"/>
    </xf>
    <xf numFmtId="0" fontId="1" fillId="0" borderId="0" xfId="0" applyFont="1" applyAlignment="1">
      <alignment horizontal="left" vertical="center"/>
    </xf>
    <xf numFmtId="38" fontId="1" fillId="0" borderId="18" xfId="94" applyFont="1" applyBorder="1" applyAlignment="1">
      <alignment vertical="center"/>
    </xf>
    <xf numFmtId="49" fontId="31" fillId="0" borderId="0" xfId="0" applyNumberFormat="1" applyFont="1" applyAlignment="1">
      <alignment horizontal="left" vertical="center"/>
    </xf>
    <xf numFmtId="179" fontId="1" fillId="0" borderId="18" xfId="0" applyNumberFormat="1" applyFont="1" applyBorder="1" applyAlignment="1">
      <alignment vertical="center"/>
    </xf>
    <xf numFmtId="176" fontId="1" fillId="0" borderId="0" xfId="0" applyNumberFormat="1" applyFont="1" applyAlignment="1">
      <alignment vertical="center"/>
    </xf>
    <xf numFmtId="0" fontId="1" fillId="0" borderId="0" xfId="0" applyFont="1" applyAlignment="1">
      <alignment vertical="center" wrapText="1"/>
    </xf>
    <xf numFmtId="180" fontId="1" fillId="0" borderId="18" xfId="0" applyNumberFormat="1" applyFont="1" applyBorder="1" applyAlignment="1">
      <alignment vertical="center"/>
    </xf>
    <xf numFmtId="0" fontId="0" fillId="0" borderId="0" xfId="0" applyAlignment="1">
      <alignment vertical="center"/>
    </xf>
    <xf numFmtId="0" fontId="10" fillId="0" borderId="0" xfId="0" applyFont="1" applyAlignment="1">
      <alignment vertical="center"/>
    </xf>
    <xf numFmtId="0" fontId="32" fillId="0" borderId="0" xfId="0" applyFont="1" applyAlignment="1">
      <alignment vertical="center"/>
    </xf>
    <xf numFmtId="0" fontId="33" fillId="0" borderId="0" xfId="0" applyFont="1" applyAlignment="1">
      <alignment horizontal="left" vertical="center"/>
    </xf>
    <xf numFmtId="0" fontId="0" fillId="0" borderId="18" xfId="0" applyBorder="1" applyAlignment="1">
      <alignment vertical="center" shrinkToFit="1"/>
    </xf>
    <xf numFmtId="0" fontId="0" fillId="0" borderId="0" xfId="0" applyAlignment="1">
      <alignment horizontal="distributed" vertical="center"/>
    </xf>
    <xf numFmtId="0" fontId="0" fillId="0" borderId="0" xfId="0"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wrapText="1"/>
    </xf>
    <xf numFmtId="0" fontId="32" fillId="0" borderId="0" xfId="0" applyFont="1" applyAlignment="1">
      <alignment vertical="center" wrapText="1"/>
    </xf>
    <xf numFmtId="0" fontId="0" fillId="0" borderId="0" xfId="0" applyAlignment="1">
      <alignment vertical="center" wrapText="1" shrinkToFit="1"/>
    </xf>
    <xf numFmtId="0" fontId="0" fillId="0" borderId="0" xfId="0" applyAlignment="1">
      <alignment vertical="center" wrapText="1"/>
    </xf>
    <xf numFmtId="0" fontId="0" fillId="0" borderId="24" xfId="0" applyBorder="1" applyAlignment="1">
      <alignment horizontal="right" vertical="center"/>
    </xf>
    <xf numFmtId="3" fontId="0" fillId="0" borderId="18" xfId="0" applyNumberFormat="1" applyBorder="1" applyAlignment="1">
      <alignment vertical="center" shrinkToFit="1"/>
    </xf>
    <xf numFmtId="0" fontId="32" fillId="0" borderId="0" xfId="0" applyFont="1" applyAlignment="1">
      <alignment horizontal="center" vertical="center"/>
    </xf>
    <xf numFmtId="3" fontId="0" fillId="0" borderId="0" xfId="0" applyNumberFormat="1" applyAlignment="1">
      <alignment vertical="center"/>
    </xf>
    <xf numFmtId="0" fontId="0" fillId="0" borderId="26" xfId="0" applyBorder="1" applyAlignment="1">
      <alignment vertical="center"/>
    </xf>
    <xf numFmtId="177" fontId="0" fillId="0" borderId="18" xfId="0" applyNumberFormat="1" applyBorder="1" applyAlignment="1">
      <alignment horizontal="right" vertical="center" shrinkToFit="1"/>
    </xf>
    <xf numFmtId="49" fontId="33" fillId="0" borderId="0" xfId="68" applyNumberFormat="1" applyFont="1" applyAlignment="1">
      <alignment horizontal="left" vertical="center"/>
    </xf>
    <xf numFmtId="0" fontId="1" fillId="0" borderId="18" xfId="68" applyFont="1" applyBorder="1" applyAlignment="1">
      <alignment vertical="center" shrinkToFit="1"/>
    </xf>
    <xf numFmtId="0" fontId="1" fillId="0" borderId="0" xfId="68" applyFont="1" applyAlignment="1">
      <alignment horizontal="left" vertical="center" wrapText="1"/>
    </xf>
    <xf numFmtId="49" fontId="37" fillId="0" borderId="0" xfId="68" applyNumberFormat="1" applyFont="1" applyAlignment="1">
      <alignment horizontal="left" vertical="center"/>
    </xf>
    <xf numFmtId="0" fontId="1" fillId="0" borderId="0" xfId="68" applyFont="1" applyAlignment="1">
      <alignment horizontal="left" vertical="center" shrinkToFit="1"/>
    </xf>
    <xf numFmtId="0" fontId="35" fillId="0" borderId="17" xfId="68" applyFont="1" applyBorder="1" applyAlignment="1">
      <alignment horizontal="right" vertical="center"/>
    </xf>
    <xf numFmtId="181" fontId="1" fillId="0" borderId="18" xfId="0" applyNumberFormat="1" applyFont="1" applyBorder="1" applyAlignment="1">
      <alignment vertical="center" shrinkToFit="1"/>
    </xf>
    <xf numFmtId="0" fontId="38" fillId="0" borderId="0" xfId="0" applyFont="1" applyAlignment="1">
      <alignment vertical="center" wrapText="1"/>
    </xf>
    <xf numFmtId="0" fontId="38" fillId="0" borderId="0" xfId="0" applyFont="1" applyAlignment="1">
      <alignment vertical="center"/>
    </xf>
    <xf numFmtId="179" fontId="1" fillId="0" borderId="18" xfId="68" applyNumberFormat="1" applyFont="1" applyBorder="1" applyAlignment="1">
      <alignment vertical="center" shrinkToFit="1"/>
    </xf>
    <xf numFmtId="0" fontId="35" fillId="0" borderId="17" xfId="68" applyFont="1" applyBorder="1" applyAlignment="1">
      <alignment vertical="center"/>
    </xf>
    <xf numFmtId="0" fontId="14" fillId="0" borderId="0" xfId="68" applyAlignment="1">
      <alignment vertical="center"/>
    </xf>
    <xf numFmtId="0" fontId="40" fillId="0" borderId="17" xfId="68" applyFont="1" applyBorder="1" applyAlignment="1">
      <alignment horizontal="right" vertical="center"/>
    </xf>
    <xf numFmtId="0" fontId="40" fillId="0" borderId="17" xfId="68" applyFont="1" applyBorder="1" applyAlignment="1">
      <alignment vertical="center"/>
    </xf>
    <xf numFmtId="0" fontId="29" fillId="0" borderId="0" xfId="68" applyFont="1" applyAlignment="1">
      <alignment horizontal="left" vertical="center"/>
    </xf>
    <xf numFmtId="0" fontId="1" fillId="0" borderId="0" xfId="68" applyFont="1" applyAlignment="1">
      <alignment horizontal="distributed" vertical="center"/>
    </xf>
    <xf numFmtId="0" fontId="41" fillId="0" borderId="0" xfId="0" applyFont="1" applyAlignment="1">
      <alignment horizontal="distributed"/>
    </xf>
    <xf numFmtId="0" fontId="42" fillId="0" borderId="28" xfId="0" applyFont="1" applyBorder="1" applyAlignment="1">
      <alignment horizontal="distributed"/>
    </xf>
    <xf numFmtId="182" fontId="1" fillId="0" borderId="0" xfId="74" applyNumberFormat="1" applyFont="1"/>
    <xf numFmtId="182" fontId="1" fillId="0" borderId="0" xfId="68" applyNumberFormat="1" applyFont="1" applyAlignment="1">
      <alignment vertical="center"/>
    </xf>
    <xf numFmtId="183" fontId="1" fillId="27" borderId="0" xfId="68" applyNumberFormat="1" applyFont="1" applyFill="1" applyAlignment="1">
      <alignment vertical="center"/>
    </xf>
    <xf numFmtId="0" fontId="38" fillId="0" borderId="16" xfId="68" applyFont="1" applyBorder="1" applyAlignment="1">
      <alignment horizontal="center" vertical="center"/>
    </xf>
    <xf numFmtId="0" fontId="1" fillId="0" borderId="0" xfId="68" applyFont="1" applyAlignment="1">
      <alignment vertical="center"/>
    </xf>
    <xf numFmtId="0" fontId="40" fillId="0" borderId="0" xfId="68" applyFont="1" applyAlignment="1">
      <alignment horizontal="left" vertical="center"/>
    </xf>
    <xf numFmtId="0" fontId="10" fillId="0" borderId="0" xfId="68" applyFont="1" applyAlignment="1">
      <alignment horizontal="left" vertical="center"/>
    </xf>
    <xf numFmtId="0" fontId="1" fillId="0" borderId="18" xfId="0" applyFont="1" applyBorder="1" applyAlignment="1">
      <alignment vertical="center" shrinkToFit="1"/>
    </xf>
    <xf numFmtId="0" fontId="1" fillId="0" borderId="0" xfId="68" applyFont="1" applyAlignment="1">
      <alignment horizontal="right" vertical="center"/>
    </xf>
    <xf numFmtId="0" fontId="43" fillId="0" borderId="0" xfId="68" applyFont="1" applyAlignment="1">
      <alignment horizontal="left" vertical="center"/>
    </xf>
    <xf numFmtId="0" fontId="38" fillId="0" borderId="17" xfId="68" applyFont="1" applyBorder="1" applyAlignment="1">
      <alignment horizontal="right" vertical="center"/>
    </xf>
    <xf numFmtId="180" fontId="1" fillId="0" borderId="17" xfId="68" applyNumberFormat="1" applyFont="1" applyBorder="1" applyAlignment="1">
      <alignment vertical="center"/>
    </xf>
    <xf numFmtId="0" fontId="38" fillId="0" borderId="24" xfId="68" applyFont="1" applyBorder="1" applyAlignment="1">
      <alignment vertical="center"/>
    </xf>
    <xf numFmtId="179" fontId="1" fillId="0" borderId="24" xfId="68" applyNumberFormat="1" applyFont="1" applyBorder="1" applyAlignment="1">
      <alignment vertical="center"/>
    </xf>
    <xf numFmtId="179" fontId="1" fillId="0" borderId="19" xfId="68" applyNumberFormat="1" applyFont="1" applyBorder="1" applyAlignment="1">
      <alignment vertical="center"/>
    </xf>
    <xf numFmtId="179" fontId="1" fillId="0" borderId="18" xfId="68" applyNumberFormat="1" applyFont="1" applyBorder="1" applyAlignment="1">
      <alignment vertical="center"/>
    </xf>
    <xf numFmtId="0" fontId="43" fillId="0" borderId="0" xfId="68" applyFont="1" applyAlignment="1">
      <alignment vertical="center"/>
    </xf>
    <xf numFmtId="0" fontId="44" fillId="0" borderId="16" xfId="68" applyFont="1" applyBorder="1" applyAlignment="1">
      <alignment horizontal="center" vertical="center" wrapText="1"/>
    </xf>
    <xf numFmtId="0" fontId="44" fillId="0" borderId="16" xfId="68" applyFont="1" applyBorder="1" applyAlignment="1">
      <alignment horizontal="center" vertical="center"/>
    </xf>
    <xf numFmtId="0" fontId="38" fillId="0" borderId="16" xfId="68" applyFont="1" applyBorder="1" applyAlignment="1">
      <alignment vertical="center"/>
    </xf>
    <xf numFmtId="179" fontId="1" fillId="0" borderId="0" xfId="68" applyNumberFormat="1" applyFont="1" applyAlignment="1">
      <alignment vertical="center"/>
    </xf>
    <xf numFmtId="0" fontId="43" fillId="0" borderId="0" xfId="68" applyFont="1" applyAlignment="1">
      <alignment vertical="top"/>
    </xf>
    <xf numFmtId="0" fontId="29" fillId="0" borderId="0" xfId="68" applyFont="1" applyAlignment="1">
      <alignment vertical="center"/>
    </xf>
    <xf numFmtId="0" fontId="43" fillId="0" borderId="0" xfId="68" applyFont="1" applyAlignment="1">
      <alignment horizontal="left" vertical="top"/>
    </xf>
    <xf numFmtId="38" fontId="45" fillId="0" borderId="23" xfId="94" applyFont="1" applyBorder="1" applyAlignment="1">
      <alignment vertical="center"/>
    </xf>
    <xf numFmtId="38" fontId="45" fillId="28" borderId="23" xfId="94" applyFont="1" applyFill="1" applyBorder="1" applyAlignment="1">
      <alignment vertical="center"/>
    </xf>
    <xf numFmtId="38" fontId="43" fillId="0" borderId="0" xfId="68" applyNumberFormat="1" applyFont="1" applyAlignment="1">
      <alignment horizontal="left" vertical="top"/>
    </xf>
    <xf numFmtId="0" fontId="10" fillId="0" borderId="0" xfId="68" applyFont="1" applyAlignme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36" fillId="0" borderId="0" xfId="0" applyFont="1" applyAlignment="1">
      <alignment vertical="center" wrapText="1"/>
    </xf>
    <xf numFmtId="0" fontId="31" fillId="0" borderId="0" xfId="0" applyFont="1" applyAlignment="1">
      <alignment horizontal="left" vertical="center"/>
    </xf>
    <xf numFmtId="49" fontId="33" fillId="0" borderId="0" xfId="68" applyNumberFormat="1" applyFont="1" applyAlignment="1">
      <alignment horizontal="left" vertical="center"/>
    </xf>
    <xf numFmtId="0" fontId="38" fillId="0" borderId="22" xfId="68" applyFont="1" applyBorder="1" applyAlignment="1">
      <alignment horizontal="center" vertical="center"/>
    </xf>
    <xf numFmtId="0" fontId="38" fillId="0" borderId="27" xfId="68" applyFont="1" applyBorder="1" applyAlignment="1">
      <alignment horizontal="center" vertical="center"/>
    </xf>
    <xf numFmtId="0" fontId="38" fillId="0" borderId="15" xfId="68" applyFont="1" applyBorder="1" applyAlignment="1">
      <alignment horizontal="center" vertical="center"/>
    </xf>
    <xf numFmtId="0" fontId="38" fillId="0" borderId="16" xfId="68" applyFont="1" applyBorder="1" applyAlignment="1">
      <alignment horizontal="center" vertical="center"/>
    </xf>
    <xf numFmtId="0" fontId="38" fillId="0" borderId="17" xfId="68" applyFont="1" applyBorder="1" applyAlignment="1">
      <alignment horizontal="center" vertical="center"/>
    </xf>
    <xf numFmtId="0" fontId="38" fillId="0" borderId="15" xfId="0" applyFont="1" applyBorder="1" applyAlignment="1">
      <alignment horizontal="center" vertical="center" textRotation="255"/>
    </xf>
    <xf numFmtId="0" fontId="38" fillId="0" borderId="16" xfId="0" applyFont="1" applyBorder="1" applyAlignment="1">
      <alignment horizontal="center" vertical="center" textRotation="255"/>
    </xf>
    <xf numFmtId="0" fontId="38" fillId="0" borderId="17" xfId="0" applyFont="1" applyBorder="1" applyAlignment="1">
      <alignment horizontal="center" vertical="center" textRotation="255"/>
    </xf>
    <xf numFmtId="0" fontId="38" fillId="0" borderId="15" xfId="68" applyFont="1" applyBorder="1" applyAlignment="1">
      <alignment horizontal="center" vertical="center" wrapText="1"/>
    </xf>
    <xf numFmtId="0" fontId="38" fillId="0" borderId="23" xfId="68" applyFont="1" applyBorder="1" applyAlignment="1">
      <alignment horizontal="center" vertical="center"/>
    </xf>
    <xf numFmtId="0" fontId="39" fillId="0" borderId="15" xfId="0" applyFont="1" applyBorder="1" applyAlignment="1">
      <alignment horizontal="center" vertical="center" wrapText="1"/>
    </xf>
    <xf numFmtId="0" fontId="39" fillId="0" borderId="16" xfId="68" applyFont="1" applyBorder="1" applyAlignment="1">
      <alignment horizontal="center" vertical="center"/>
    </xf>
    <xf numFmtId="0" fontId="43" fillId="0" borderId="0" xfId="68" applyFont="1" applyAlignment="1">
      <alignment horizontal="left" vertical="center" wrapText="1"/>
    </xf>
    <xf numFmtId="0" fontId="10" fillId="0" borderId="0" xfId="68" applyFont="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4" fillId="0" borderId="25" xfId="73" applyBorder="1" applyAlignment="1">
      <alignment horizontal="center" vertical="center"/>
    </xf>
    <xf numFmtId="0" fontId="14" fillId="0" borderId="0" xfId="73" applyAlignment="1">
      <alignment horizontal="center" vertical="center"/>
    </xf>
    <xf numFmtId="0" fontId="14" fillId="0" borderId="0" xfId="68" applyAlignment="1">
      <alignment horizontal="left" vertical="center"/>
    </xf>
    <xf numFmtId="0" fontId="1" fillId="0" borderId="0" xfId="0" applyFont="1" applyAlignment="1">
      <alignment vertical="center"/>
    </xf>
    <xf numFmtId="0" fontId="43" fillId="0" borderId="0" xfId="68" applyFont="1" applyAlignment="1">
      <alignment horizontal="right" vertical="center" wrapText="1"/>
    </xf>
    <xf numFmtId="0" fontId="43" fillId="0" borderId="0" xfId="68" applyFont="1" applyAlignment="1">
      <alignment horizontal="right" vertical="center"/>
    </xf>
    <xf numFmtId="0" fontId="43" fillId="0" borderId="0" xfId="68" applyFont="1" applyAlignment="1">
      <alignment horizontal="left" vertical="center"/>
    </xf>
    <xf numFmtId="0" fontId="40" fillId="0" borderId="0" xfId="68" applyFont="1" applyAlignment="1">
      <alignment horizontal="left" vertical="center"/>
    </xf>
    <xf numFmtId="0" fontId="40" fillId="0" borderId="0" xfId="68" applyFont="1" applyAlignment="1">
      <alignment horizontal="left" vertical="center" wrapText="1"/>
    </xf>
    <xf numFmtId="49" fontId="31" fillId="0" borderId="0" xfId="93" applyNumberFormat="1" applyFont="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left" vertical="center" shrinkToFit="1"/>
    </xf>
    <xf numFmtId="0" fontId="31" fillId="0" borderId="0" xfId="0" applyFont="1" applyAlignment="1">
      <alignment horizontal="left" vertical="center"/>
    </xf>
    <xf numFmtId="49" fontId="31" fillId="0" borderId="0" xfId="0" applyNumberFormat="1" applyFont="1" applyAlignment="1">
      <alignment horizontal="left" vertical="center"/>
    </xf>
    <xf numFmtId="0" fontId="1" fillId="0" borderId="0" xfId="0" applyFont="1" applyAlignment="1">
      <alignment horizontal="left" vertical="center" wrapTex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1" fillId="0" borderId="0" xfId="0" applyFont="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5" xfId="0" applyFont="1" applyBorder="1" applyAlignment="1">
      <alignment horizontal="center" vertical="center" textRotation="255"/>
    </xf>
    <xf numFmtId="0" fontId="32" fillId="0" borderId="16" xfId="0" applyFont="1" applyBorder="1" applyAlignment="1">
      <alignment horizontal="center" vertical="center" textRotation="255"/>
    </xf>
    <xf numFmtId="0" fontId="32" fillId="0" borderId="17" xfId="0" applyFont="1" applyBorder="1" applyAlignment="1">
      <alignment horizontal="center" vertical="center" textRotation="255"/>
    </xf>
    <xf numFmtId="0" fontId="0" fillId="0" borderId="15" xfId="0" applyBorder="1" applyAlignment="1">
      <alignment horizontal="center" vertical="center" wrapText="1"/>
    </xf>
    <xf numFmtId="0" fontId="0" fillId="0" borderId="16" xfId="0" applyBorder="1" applyAlignment="1">
      <alignment horizontal="center" vertic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40" fillId="0" borderId="15" xfId="68" applyFont="1" applyBorder="1" applyAlignment="1">
      <alignment horizontal="center" vertical="center" wrapText="1"/>
    </xf>
    <xf numFmtId="0" fontId="40" fillId="0" borderId="16" xfId="68" applyFont="1" applyBorder="1" applyAlignment="1">
      <alignment horizontal="center" vertical="center" wrapText="1"/>
    </xf>
    <xf numFmtId="0" fontId="1" fillId="0" borderId="19" xfId="68" applyFont="1" applyBorder="1" applyAlignment="1">
      <alignment horizontal="center" vertical="center" shrinkToFit="1"/>
    </xf>
    <xf numFmtId="0" fontId="1" fillId="0" borderId="20" xfId="68" applyFont="1" applyBorder="1" applyAlignment="1">
      <alignment horizontal="center" vertical="center" shrinkToFit="1"/>
    </xf>
    <xf numFmtId="0" fontId="1" fillId="0" borderId="21" xfId="68" applyFont="1" applyBorder="1" applyAlignment="1">
      <alignment horizontal="center" vertical="center" shrinkToFit="1"/>
    </xf>
    <xf numFmtId="0" fontId="1" fillId="0" borderId="0" xfId="68" applyFont="1" applyAlignment="1">
      <alignment horizontal="left" vertical="center" wrapText="1"/>
    </xf>
    <xf numFmtId="0" fontId="14" fillId="0" borderId="15" xfId="68" applyBorder="1" applyAlignment="1">
      <alignment horizontal="center" vertical="center"/>
    </xf>
    <xf numFmtId="0" fontId="14" fillId="0" borderId="16" xfId="68" applyBorder="1" applyAlignment="1">
      <alignment horizontal="center" vertical="center"/>
    </xf>
    <xf numFmtId="0" fontId="14" fillId="0" borderId="17" xfId="68" applyBorder="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35" fillId="0" borderId="15" xfId="68" applyFont="1" applyBorder="1" applyAlignment="1">
      <alignment horizontal="center" vertical="center" wrapText="1"/>
    </xf>
    <xf numFmtId="0" fontId="35" fillId="0" borderId="16" xfId="68" applyFont="1" applyBorder="1" applyAlignment="1">
      <alignment horizontal="center" vertical="center" wrapText="1"/>
    </xf>
    <xf numFmtId="0" fontId="39" fillId="0" borderId="16" xfId="0" applyFont="1" applyBorder="1" applyAlignment="1">
      <alignment horizontal="center" vertical="center" wrapText="1"/>
    </xf>
    <xf numFmtId="0" fontId="10" fillId="0" borderId="0" xfId="68" applyFont="1" applyAlignment="1">
      <alignment horizontal="left" vertical="center" wrapText="1"/>
    </xf>
    <xf numFmtId="0" fontId="45" fillId="0" borderId="15" xfId="0" applyFont="1"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textRotation="255"/>
    </xf>
    <xf numFmtId="0" fontId="45"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textRotation="255"/>
    </xf>
    <xf numFmtId="0" fontId="0" fillId="0" borderId="17" xfId="0" applyBorder="1" applyAlignment="1">
      <alignment horizontal="right" vertical="center"/>
    </xf>
    <xf numFmtId="0" fontId="0" fillId="0" borderId="17" xfId="0" applyBorder="1" applyAlignment="1">
      <alignment horizontal="right" vertical="center" wrapText="1"/>
    </xf>
    <xf numFmtId="0" fontId="0" fillId="0" borderId="17" xfId="0" applyBorder="1" applyAlignment="1">
      <alignment horizontal="center" vertical="center"/>
    </xf>
    <xf numFmtId="0" fontId="0" fillId="0" borderId="17" xfId="0" applyBorder="1" applyAlignment="1">
      <alignment horizontal="center" vertical="center" textRotation="255"/>
    </xf>
    <xf numFmtId="184" fontId="0" fillId="0" borderId="18" xfId="0" applyNumberFormat="1" applyBorder="1" applyAlignment="1">
      <alignment vertical="center" shrinkToFit="1"/>
    </xf>
    <xf numFmtId="0" fontId="38" fillId="0" borderId="0" xfId="0" applyFont="1" applyAlignment="1">
      <alignment horizontal="right" vertical="center"/>
    </xf>
    <xf numFmtId="0" fontId="0" fillId="0" borderId="0" xfId="0" applyAlignment="1">
      <alignment vertical="center" shrinkToFit="1"/>
    </xf>
    <xf numFmtId="184" fontId="0" fillId="0" borderId="0" xfId="0" applyNumberFormat="1" applyAlignment="1">
      <alignment vertical="center" shrinkToFit="1"/>
    </xf>
    <xf numFmtId="177" fontId="0" fillId="0" borderId="0" xfId="0" applyNumberFormat="1" applyAlignment="1">
      <alignment horizontal="right" vertical="center" shrinkToFit="1"/>
    </xf>
    <xf numFmtId="0" fontId="14" fillId="0" borderId="25" xfId="68" applyBorder="1" applyAlignment="1">
      <alignment horizontal="center" vertical="center" wrapText="1"/>
    </xf>
    <xf numFmtId="0" fontId="14" fillId="0" borderId="25" xfId="68" applyBorder="1" applyAlignment="1">
      <alignment horizontal="center" vertical="center"/>
    </xf>
    <xf numFmtId="0" fontId="1" fillId="0" borderId="0" xfId="68" applyFont="1" applyAlignment="1">
      <alignment vertical="center"/>
    </xf>
    <xf numFmtId="0" fontId="14" fillId="0" borderId="0" xfId="68" applyAlignment="1">
      <alignment horizontal="center" vertical="center"/>
    </xf>
    <xf numFmtId="0" fontId="1" fillId="0" borderId="0" xfId="0" applyFont="1" applyAlignment="1">
      <alignment vertical="center" wrapText="1"/>
    </xf>
    <xf numFmtId="0" fontId="1" fillId="0" borderId="0" xfId="0" applyFont="1" applyAlignment="1">
      <alignment vertical="top" wrapText="1"/>
    </xf>
    <xf numFmtId="0" fontId="49" fillId="0" borderId="0" xfId="0" applyFont="1" applyAlignment="1">
      <alignment vertical="top" wrapText="1"/>
    </xf>
    <xf numFmtId="49" fontId="31" fillId="0" borderId="0" xfId="68" applyNumberFormat="1" applyFont="1" applyAlignment="1">
      <alignment horizontal="left" vertical="center"/>
    </xf>
    <xf numFmtId="49" fontId="31" fillId="0" borderId="0" xfId="68" applyNumberFormat="1" applyFont="1" applyAlignment="1">
      <alignment horizontal="left" vertical="center"/>
    </xf>
    <xf numFmtId="0" fontId="39" fillId="0" borderId="15" xfId="68" applyFont="1" applyBorder="1" applyAlignment="1">
      <alignment horizontal="center" vertical="center" wrapText="1"/>
    </xf>
    <xf numFmtId="0" fontId="38" fillId="0" borderId="0" xfId="68" applyFont="1" applyAlignment="1">
      <alignment vertical="center"/>
    </xf>
    <xf numFmtId="176" fontId="1" fillId="0" borderId="18" xfId="68" applyNumberFormat="1" applyFont="1" applyBorder="1" applyAlignment="1">
      <alignment vertical="center"/>
    </xf>
    <xf numFmtId="177" fontId="1" fillId="0" borderId="18" xfId="68" applyNumberFormat="1" applyFont="1" applyBorder="1" applyAlignment="1">
      <alignment vertical="center"/>
    </xf>
    <xf numFmtId="0" fontId="1" fillId="0" borderId="0" xfId="68" applyFont="1" applyAlignment="1">
      <alignment horizontal="left" vertical="center" shrinkToFit="1"/>
    </xf>
    <xf numFmtId="0" fontId="1" fillId="0" borderId="25" xfId="68" applyFont="1" applyBorder="1" applyAlignment="1">
      <alignment horizontal="center" vertical="center" shrinkToFit="1"/>
    </xf>
    <xf numFmtId="0" fontId="1" fillId="0" borderId="26" xfId="68" applyFont="1" applyBorder="1" applyAlignment="1">
      <alignment horizontal="center" vertical="center"/>
    </xf>
    <xf numFmtId="0" fontId="1" fillId="0" borderId="0" xfId="68" applyFont="1" applyAlignment="1">
      <alignment horizontal="center" vertical="center" shrinkToFit="1"/>
    </xf>
    <xf numFmtId="0" fontId="38" fillId="0" borderId="15" xfId="95" applyFont="1" applyBorder="1" applyAlignment="1">
      <alignment horizontal="center" vertical="center" wrapText="1"/>
    </xf>
    <xf numFmtId="185" fontId="1" fillId="0" borderId="18" xfId="95" applyNumberFormat="1" applyFont="1" applyBorder="1" applyAlignment="1">
      <alignment vertical="center"/>
    </xf>
    <xf numFmtId="0" fontId="1" fillId="0" borderId="0" xfId="95" applyFont="1" applyAlignment="1">
      <alignment horizontal="left" vertical="center"/>
    </xf>
    <xf numFmtId="0" fontId="1" fillId="0" borderId="0" xfId="95" applyFont="1" applyAlignment="1">
      <alignment horizontal="left" vertical="center"/>
    </xf>
    <xf numFmtId="0" fontId="33" fillId="0" borderId="0" xfId="0" applyFont="1" applyAlignment="1">
      <alignment horizontal="left" vertical="center"/>
    </xf>
    <xf numFmtId="0" fontId="31" fillId="0" borderId="0" xfId="0" applyFont="1" applyAlignment="1">
      <alignment horizontal="centerContinuous" vertical="center"/>
    </xf>
    <xf numFmtId="0" fontId="38" fillId="0" borderId="15" xfId="0" applyFont="1" applyBorder="1" applyAlignment="1">
      <alignment horizontal="center" vertical="center"/>
    </xf>
    <xf numFmtId="0" fontId="38" fillId="0" borderId="15" xfId="0" applyFont="1" applyBorder="1" applyAlignment="1">
      <alignment horizontal="center" vertical="center" wrapText="1"/>
    </xf>
    <xf numFmtId="0" fontId="38" fillId="0" borderId="23" xfId="0" applyFont="1" applyBorder="1" applyAlignment="1">
      <alignment horizontal="center" vertical="center"/>
    </xf>
    <xf numFmtId="0" fontId="38" fillId="0" borderId="16" xfId="0" applyFont="1" applyBorder="1" applyAlignment="1">
      <alignment horizontal="center" vertical="center"/>
    </xf>
    <xf numFmtId="0" fontId="38" fillId="0" borderId="16" xfId="0" applyFont="1" applyBorder="1" applyAlignment="1">
      <alignment horizontal="center" vertical="center" wrapText="1"/>
    </xf>
    <xf numFmtId="0" fontId="38" fillId="0" borderId="17" xfId="0" applyFont="1" applyBorder="1" applyAlignment="1">
      <alignment horizontal="center" vertical="center"/>
    </xf>
    <xf numFmtId="0" fontId="38" fillId="0" borderId="17" xfId="0" applyFont="1" applyBorder="1" applyAlignment="1">
      <alignment horizontal="right" vertical="center"/>
    </xf>
    <xf numFmtId="0" fontId="38" fillId="0" borderId="23" xfId="0" applyFont="1" applyBorder="1" applyAlignment="1">
      <alignment horizontal="right" vertical="center"/>
    </xf>
    <xf numFmtId="179" fontId="1" fillId="0" borderId="18" xfId="0" applyNumberFormat="1" applyFont="1" applyBorder="1" applyAlignment="1">
      <alignment vertical="center" shrinkToFit="1"/>
    </xf>
    <xf numFmtId="37" fontId="1" fillId="0" borderId="23" xfId="0" applyNumberFormat="1" applyFont="1" applyBorder="1" applyAlignment="1">
      <alignment vertical="center"/>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6" xfId="0" applyFont="1" applyBorder="1" applyAlignment="1">
      <alignment vertical="center"/>
    </xf>
    <xf numFmtId="0" fontId="29" fillId="0" borderId="0" xfId="0" applyFont="1" applyAlignment="1">
      <alignment vertical="center"/>
    </xf>
    <xf numFmtId="37" fontId="1" fillId="0" borderId="0" xfId="0" applyNumberFormat="1" applyFont="1" applyAlignment="1">
      <alignment vertical="center"/>
    </xf>
    <xf numFmtId="0" fontId="1" fillId="0" borderId="0" xfId="0" applyFont="1" applyAlignment="1">
      <alignment vertical="center" shrinkToFit="1"/>
    </xf>
    <xf numFmtId="177" fontId="1" fillId="0" borderId="0" xfId="0" applyNumberFormat="1" applyFont="1" applyAlignment="1">
      <alignment vertical="center"/>
    </xf>
    <xf numFmtId="0" fontId="39" fillId="0" borderId="16" xfId="0" applyFont="1" applyBorder="1" applyAlignment="1">
      <alignment horizontal="center" vertical="center"/>
    </xf>
    <xf numFmtId="0" fontId="38" fillId="0" borderId="0" xfId="0" applyFont="1" applyAlignment="1">
      <alignment vertical="center" wrapText="1"/>
    </xf>
    <xf numFmtId="0" fontId="18" fillId="0" borderId="16" xfId="0" applyFont="1" applyBorder="1" applyAlignment="1">
      <alignment horizontal="center" vertical="center"/>
    </xf>
    <xf numFmtId="0" fontId="32" fillId="0" borderId="24" xfId="0" applyFont="1" applyBorder="1" applyAlignment="1">
      <alignment horizontal="right" vertical="center"/>
    </xf>
    <xf numFmtId="0" fontId="32" fillId="0" borderId="17" xfId="0" applyFont="1" applyBorder="1" applyAlignment="1">
      <alignment horizontal="right" vertical="center"/>
    </xf>
    <xf numFmtId="181" fontId="0" fillId="0" borderId="18" xfId="0" applyNumberFormat="1" applyBorder="1" applyAlignment="1">
      <alignment vertical="center"/>
    </xf>
    <xf numFmtId="0" fontId="1" fillId="0" borderId="26" xfId="0" applyFont="1" applyBorder="1" applyAlignment="1">
      <alignment vertical="center" shrinkToFit="1"/>
    </xf>
    <xf numFmtId="0" fontId="1" fillId="0" borderId="0" xfId="0" applyFont="1" applyAlignment="1">
      <alignment horizontal="center" vertical="center" shrinkToFit="1"/>
    </xf>
    <xf numFmtId="0" fontId="1" fillId="0" borderId="25" xfId="69" applyFont="1" applyBorder="1" applyAlignment="1">
      <alignment horizontal="center" vertical="center" shrinkToFit="1"/>
    </xf>
    <xf numFmtId="0" fontId="1" fillId="0" borderId="0" xfId="69"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shrinkToFit="1"/>
    </xf>
    <xf numFmtId="0" fontId="51" fillId="0" borderId="0" xfId="0" applyFont="1" applyAlignment="1">
      <alignment horizontal="left" vertical="center"/>
    </xf>
    <xf numFmtId="0" fontId="38" fillId="0" borderId="0" xfId="0" applyFont="1" applyAlignment="1">
      <alignment horizontal="center" vertical="center"/>
    </xf>
    <xf numFmtId="0" fontId="1" fillId="0" borderId="17" xfId="0" applyFont="1" applyBorder="1" applyAlignment="1">
      <alignment horizontal="right" vertical="center" wrapText="1"/>
    </xf>
    <xf numFmtId="3" fontId="1" fillId="0" borderId="18" xfId="0" applyNumberFormat="1" applyFont="1" applyBorder="1" applyAlignment="1">
      <alignment vertical="center" shrinkToFit="1"/>
    </xf>
    <xf numFmtId="3" fontId="1" fillId="0" borderId="0" xfId="0" applyNumberFormat="1" applyFont="1" applyAlignment="1">
      <alignment vertical="center"/>
    </xf>
    <xf numFmtId="177" fontId="1" fillId="0" borderId="18" xfId="0" applyNumberFormat="1" applyFont="1" applyBorder="1" applyAlignment="1">
      <alignment horizontal="right" vertical="center" shrinkToFit="1"/>
    </xf>
    <xf numFmtId="3" fontId="1" fillId="0" borderId="0" xfId="0" applyNumberFormat="1" applyFont="1" applyAlignment="1" applyProtection="1">
      <alignment vertical="center"/>
      <protection locked="0"/>
    </xf>
    <xf numFmtId="0" fontId="1" fillId="0" borderId="0" xfId="0" applyFont="1" applyAlignment="1">
      <alignment horizontal="distributed" vertical="center"/>
    </xf>
    <xf numFmtId="49" fontId="1" fillId="0" borderId="0" xfId="0" applyNumberFormat="1" applyFont="1" applyAlignment="1">
      <alignment horizontal="center" vertical="center"/>
    </xf>
    <xf numFmtId="0" fontId="1" fillId="0" borderId="0" xfId="0" applyFont="1" applyAlignment="1">
      <alignment vertical="center" wrapText="1" shrinkToFit="1"/>
    </xf>
    <xf numFmtId="0" fontId="38" fillId="0" borderId="0" xfId="0" applyFont="1" applyAlignment="1">
      <alignment horizontal="left" vertical="top" wrapText="1"/>
    </xf>
    <xf numFmtId="0" fontId="49" fillId="0" borderId="0" xfId="0" applyFont="1" applyAlignment="1">
      <alignment horizontal="left" vertical="top" wrapText="1"/>
    </xf>
  </cellXfs>
  <cellStyles count="96">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6000000}"/>
    <cellStyle name="アクセント 1 2" xfId="40" xr:uid="{00000000-0005-0000-0000-000027000000}"/>
    <cellStyle name="アクセント 2" xfId="41" xr:uid="{00000000-0005-0000-0000-000028000000}"/>
    <cellStyle name="アクセント 2 2" xfId="42" xr:uid="{00000000-0005-0000-0000-000029000000}"/>
    <cellStyle name="アクセント 3" xfId="43" xr:uid="{00000000-0005-0000-0000-00002A000000}"/>
    <cellStyle name="アクセント 3 2" xfId="44" xr:uid="{00000000-0005-0000-0000-00002B000000}"/>
    <cellStyle name="アクセント 4" xfId="45" xr:uid="{00000000-0005-0000-0000-00002C000000}"/>
    <cellStyle name="アクセント 4 2" xfId="46" xr:uid="{00000000-0005-0000-0000-00002D000000}"/>
    <cellStyle name="アクセント 5" xfId="47" xr:uid="{00000000-0005-0000-0000-00002E000000}"/>
    <cellStyle name="アクセント 5 2" xfId="48" xr:uid="{00000000-0005-0000-0000-00002F000000}"/>
    <cellStyle name="アクセント 6" xfId="49" xr:uid="{00000000-0005-0000-0000-000030000000}"/>
    <cellStyle name="アクセント 6 2" xfId="50" xr:uid="{00000000-0005-0000-0000-000031000000}"/>
    <cellStyle name="タイトル" xfId="51" xr:uid="{00000000-0005-0000-0000-000032000000}"/>
    <cellStyle name="タイトル 2" xfId="52" xr:uid="{00000000-0005-0000-0000-000033000000}"/>
    <cellStyle name="タイトル 3" xfId="53" xr:uid="{00000000-0005-0000-0000-000034000000}"/>
    <cellStyle name="チェック セル" xfId="54" xr:uid="{00000000-0005-0000-0000-000035000000}"/>
    <cellStyle name="チェック セル 2" xfId="55" xr:uid="{00000000-0005-0000-0000-000036000000}"/>
    <cellStyle name="どちらでもない" xfId="37" xr:uid="{00000000-0005-0000-0000-000024000000}"/>
    <cellStyle name="どちらでもない 2" xfId="38" xr:uid="{00000000-0005-0000-0000-000025000000}"/>
    <cellStyle name="メモ" xfId="56" xr:uid="{00000000-0005-0000-0000-000037000000}"/>
    <cellStyle name="メモ 2" xfId="57" xr:uid="{00000000-0005-0000-0000-000038000000}"/>
    <cellStyle name="リンク セル" xfId="58" xr:uid="{00000000-0005-0000-0000-000039000000}"/>
    <cellStyle name="リンク セル 2" xfId="59" xr:uid="{00000000-0005-0000-0000-00003A000000}"/>
    <cellStyle name="悪い" xfId="64" xr:uid="{00000000-0005-0000-0000-00003F000000}"/>
    <cellStyle name="悪い 2" xfId="65" xr:uid="{00000000-0005-0000-0000-000040000000}"/>
    <cellStyle name="計算" xfId="85" xr:uid="{00000000-0005-0000-0000-000056000000}"/>
    <cellStyle name="計算 2" xfId="86" xr:uid="{00000000-0005-0000-0000-000057000000}"/>
    <cellStyle name="警告文" xfId="89" xr:uid="{00000000-0005-0000-0000-00005A000000}"/>
    <cellStyle name="警告文 2" xfId="90" xr:uid="{00000000-0005-0000-0000-00005B000000}"/>
    <cellStyle name="桁区切り" xfId="94" builtinId="6"/>
    <cellStyle name="桁区切り 2" xfId="66" xr:uid="{00000000-0005-0000-0000-000041000000}"/>
    <cellStyle name="見出し 1" xfId="77" xr:uid="{00000000-0005-0000-0000-00004E000000}"/>
    <cellStyle name="見出し 1 2" xfId="78" xr:uid="{00000000-0005-0000-0000-00004F000000}"/>
    <cellStyle name="見出し 2" xfId="79" xr:uid="{00000000-0005-0000-0000-000050000000}"/>
    <cellStyle name="見出し 2 2" xfId="80" xr:uid="{00000000-0005-0000-0000-000051000000}"/>
    <cellStyle name="見出し 3" xfId="81" xr:uid="{00000000-0005-0000-0000-000052000000}"/>
    <cellStyle name="見出し 3 2" xfId="82" xr:uid="{00000000-0005-0000-0000-000053000000}"/>
    <cellStyle name="見出し 4" xfId="83" xr:uid="{00000000-0005-0000-0000-000054000000}"/>
    <cellStyle name="見出し 4 2" xfId="84" xr:uid="{00000000-0005-0000-0000-000055000000}"/>
    <cellStyle name="集計" xfId="91" xr:uid="{00000000-0005-0000-0000-00005C000000}"/>
    <cellStyle name="集計 2" xfId="92" xr:uid="{00000000-0005-0000-0000-00005D000000}"/>
    <cellStyle name="出力" xfId="62" xr:uid="{00000000-0005-0000-0000-00003D000000}"/>
    <cellStyle name="出力 2" xfId="63" xr:uid="{00000000-0005-0000-0000-00003E000000}"/>
    <cellStyle name="説明文" xfId="87" xr:uid="{00000000-0005-0000-0000-000058000000}"/>
    <cellStyle name="説明文 2" xfId="88" xr:uid="{00000000-0005-0000-0000-000059000000}"/>
    <cellStyle name="通貨" xfId="93" builtinId="7"/>
    <cellStyle name="入力" xfId="60" xr:uid="{00000000-0005-0000-0000-00003B000000}"/>
    <cellStyle name="入力 2" xfId="61" xr:uid="{00000000-0005-0000-0000-00003C000000}"/>
    <cellStyle name="標準" xfId="0" builtinId="0"/>
    <cellStyle name="標準 2" xfId="67" xr:uid="{00000000-0005-0000-0000-000043000000}"/>
    <cellStyle name="標準 2 2" xfId="95" xr:uid="{5FDF49B6-7816-4587-A1EA-B46A041F9C1E}"/>
    <cellStyle name="標準 3" xfId="68" xr:uid="{00000000-0005-0000-0000-000044000000}"/>
    <cellStyle name="標準 3 2" xfId="69" xr:uid="{00000000-0005-0000-0000-000045000000}"/>
    <cellStyle name="標準 33 3" xfId="70" xr:uid="{00000000-0005-0000-0000-000046000000}"/>
    <cellStyle name="標準 4" xfId="71" xr:uid="{00000000-0005-0000-0000-000047000000}"/>
    <cellStyle name="標準 5" xfId="72" xr:uid="{00000000-0005-0000-0000-000048000000}"/>
    <cellStyle name="標準_d01000-00" xfId="73" xr:uid="{00000000-0005-0000-0000-000049000000}"/>
    <cellStyle name="標準_別添2-1_H29年工業統計調査結果速報・確報概要【調整版】" xfId="74" xr:uid="{00000000-0005-0000-0000-00004A000000}"/>
    <cellStyle name="良い" xfId="75" xr:uid="{00000000-0005-0000-0000-00004C000000}"/>
    <cellStyle name="良い 2" xfId="76" xr:uid="{00000000-0005-0000-0000-00004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19050</xdr:colOff>
      <xdr:row>37</xdr:row>
      <xdr:rowOff>86360</xdr:rowOff>
    </xdr:from>
    <xdr:to>
      <xdr:col>2</xdr:col>
      <xdr:colOff>352425</xdr:colOff>
      <xdr:row>38</xdr:row>
      <xdr:rowOff>124460</xdr:rowOff>
    </xdr:to>
    <xdr:sp macro="" textlink="">
      <xdr:nvSpPr>
        <xdr:cNvPr id="1267" name="Text Box 1">
          <a:extLst>
            <a:ext uri="{FF2B5EF4-FFF2-40B4-BE49-F238E27FC236}">
              <a16:creationId xmlns:a16="http://schemas.microsoft.com/office/drawing/2014/main" id="{00000000-0008-0000-0000-0000F3040000}"/>
            </a:ext>
          </a:extLst>
        </xdr:cNvPr>
        <xdr:cNvSpPr txBox="1">
          <a:spLocks noChangeArrowheads="1"/>
        </xdr:cNvSpPr>
      </xdr:nvSpPr>
      <xdr:spPr>
        <a:xfrm>
          <a:off x="295275" y="8620760"/>
          <a:ext cx="609600" cy="266700"/>
        </a:xfrm>
        <a:prstGeom prst="rect">
          <a:avLst/>
        </a:prstGeom>
        <a:solidFill>
          <a:sysClr val="window" lastClr="FFFFFF"/>
        </a:solidFill>
        <a:ln>
          <a:miter/>
        </a:ln>
      </xdr:spPr>
      <xdr:txBody>
        <a:bodyPr vertOverflow="clip" horzOverflow="overflow" wrap="square" lIns="27432" tIns="18288" rIns="27432" bIns="0" anchor="t"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（男性）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37</xdr:row>
      <xdr:rowOff>86360</xdr:rowOff>
    </xdr:from>
    <xdr:to>
      <xdr:col>2</xdr:col>
      <xdr:colOff>352425</xdr:colOff>
      <xdr:row>38</xdr:row>
      <xdr:rowOff>124460</xdr:rowOff>
    </xdr:to>
    <xdr:sp macro="" textlink="">
      <xdr:nvSpPr>
        <xdr:cNvPr id="2291" name="Text Box 1">
          <a:extLst>
            <a:ext uri="{FF2B5EF4-FFF2-40B4-BE49-F238E27FC236}">
              <a16:creationId xmlns:a16="http://schemas.microsoft.com/office/drawing/2014/main" id="{00000000-0008-0000-0100-0000F3080000}"/>
            </a:ext>
          </a:extLst>
        </xdr:cNvPr>
        <xdr:cNvSpPr txBox="1">
          <a:spLocks noChangeArrowheads="1"/>
        </xdr:cNvSpPr>
      </xdr:nvSpPr>
      <xdr:spPr>
        <a:xfrm>
          <a:off x="295275" y="8620760"/>
          <a:ext cx="609600" cy="266700"/>
        </a:xfrm>
        <a:prstGeom prst="rect">
          <a:avLst/>
        </a:prstGeom>
        <a:solidFill>
          <a:sysClr val="window" lastClr="FFFFFF"/>
        </a:solidFill>
        <a:ln>
          <a:miter/>
        </a:ln>
      </xdr:spPr>
      <xdr:txBody>
        <a:bodyPr vertOverflow="clip" horzOverflow="overflow" wrap="square" lIns="27432" tIns="18288" rIns="27432" bIns="0" anchor="t"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（女性）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35</xdr:row>
      <xdr:rowOff>57150</xdr:rowOff>
    </xdr:from>
    <xdr:to>
      <xdr:col>2</xdr:col>
      <xdr:colOff>600710</xdr:colOff>
      <xdr:row>36</xdr:row>
      <xdr:rowOff>210820</xdr:rowOff>
    </xdr:to>
    <xdr:sp macro="" textlink="">
      <xdr:nvSpPr>
        <xdr:cNvPr id="3315" name="Text Box 1">
          <a:extLst>
            <a:ext uri="{FF2B5EF4-FFF2-40B4-BE49-F238E27FC236}">
              <a16:creationId xmlns:a16="http://schemas.microsoft.com/office/drawing/2014/main" id="{00000000-0008-0000-0200-0000F30C0000}"/>
            </a:ext>
          </a:extLst>
        </xdr:cNvPr>
        <xdr:cNvSpPr txBox="1">
          <a:spLocks noChangeArrowheads="1"/>
        </xdr:cNvSpPr>
      </xdr:nvSpPr>
      <xdr:spPr>
        <a:xfrm>
          <a:off x="161925" y="8134350"/>
          <a:ext cx="991235" cy="382270"/>
        </a:xfrm>
        <a:prstGeom prst="rect">
          <a:avLst/>
        </a:prstGeom>
        <a:solidFill>
          <a:sysClr val="window" lastClr="FFFFFF"/>
        </a:solidFill>
        <a:ln>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第一次産業</a:t>
          </a:r>
        </a:p>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就業者割合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35</xdr:row>
      <xdr:rowOff>57150</xdr:rowOff>
    </xdr:from>
    <xdr:to>
      <xdr:col>2</xdr:col>
      <xdr:colOff>600710</xdr:colOff>
      <xdr:row>36</xdr:row>
      <xdr:rowOff>210820</xdr:rowOff>
    </xdr:to>
    <xdr:sp macro="" textlink="">
      <xdr:nvSpPr>
        <xdr:cNvPr id="4339" name="Text Box 1">
          <a:extLst>
            <a:ext uri="{FF2B5EF4-FFF2-40B4-BE49-F238E27FC236}">
              <a16:creationId xmlns:a16="http://schemas.microsoft.com/office/drawing/2014/main" id="{00000000-0008-0000-0300-0000F3100000}"/>
            </a:ext>
          </a:extLst>
        </xdr:cNvPr>
        <xdr:cNvSpPr txBox="1">
          <a:spLocks noChangeArrowheads="1"/>
        </xdr:cNvSpPr>
      </xdr:nvSpPr>
      <xdr:spPr>
        <a:xfrm>
          <a:off x="161925" y="8134350"/>
          <a:ext cx="991235" cy="382270"/>
        </a:xfrm>
        <a:prstGeom prst="rect">
          <a:avLst/>
        </a:prstGeom>
        <a:solidFill>
          <a:sysClr val="window" lastClr="FFFFFF"/>
        </a:solidFill>
        <a:ln>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第二次産業</a:t>
          </a:r>
        </a:p>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就業者割合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35</xdr:row>
      <xdr:rowOff>57150</xdr:rowOff>
    </xdr:from>
    <xdr:to>
      <xdr:col>2</xdr:col>
      <xdr:colOff>600710</xdr:colOff>
      <xdr:row>36</xdr:row>
      <xdr:rowOff>210820</xdr:rowOff>
    </xdr:to>
    <xdr:sp macro="" textlink="">
      <xdr:nvSpPr>
        <xdr:cNvPr id="5363" name="Text Box 1">
          <a:extLst>
            <a:ext uri="{FF2B5EF4-FFF2-40B4-BE49-F238E27FC236}">
              <a16:creationId xmlns:a16="http://schemas.microsoft.com/office/drawing/2014/main" id="{00000000-0008-0000-0400-0000F3140000}"/>
            </a:ext>
          </a:extLst>
        </xdr:cNvPr>
        <xdr:cNvSpPr txBox="1">
          <a:spLocks noChangeArrowheads="1"/>
        </xdr:cNvSpPr>
      </xdr:nvSpPr>
      <xdr:spPr>
        <a:xfrm>
          <a:off x="161925" y="8134350"/>
          <a:ext cx="991235" cy="382270"/>
        </a:xfrm>
        <a:prstGeom prst="rect">
          <a:avLst/>
        </a:prstGeom>
        <a:solidFill>
          <a:sysClr val="window" lastClr="FFFFFF"/>
        </a:solidFill>
        <a:ln>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第三次産業</a:t>
          </a:r>
        </a:p>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就業者割合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35</xdr:row>
      <xdr:rowOff>19050</xdr:rowOff>
    </xdr:from>
    <xdr:to>
      <xdr:col>2</xdr:col>
      <xdr:colOff>600710</xdr:colOff>
      <xdr:row>37</xdr:row>
      <xdr:rowOff>10160</xdr:rowOff>
    </xdr:to>
    <xdr:sp macro="" textlink="">
      <xdr:nvSpPr>
        <xdr:cNvPr id="23599" name="Text Box 1">
          <a:extLst>
            <a:ext uri="{FF2B5EF4-FFF2-40B4-BE49-F238E27FC236}">
              <a16:creationId xmlns:a16="http://schemas.microsoft.com/office/drawing/2014/main" id="{00000000-0008-0000-0500-00002F5C0000}"/>
            </a:ext>
          </a:extLst>
        </xdr:cNvPr>
        <xdr:cNvSpPr txBox="1">
          <a:spLocks noChangeArrowheads="1"/>
        </xdr:cNvSpPr>
      </xdr:nvSpPr>
      <xdr:spPr>
        <a:xfrm>
          <a:off x="161925" y="8096250"/>
          <a:ext cx="991235" cy="448310"/>
        </a:xfrm>
        <a:prstGeom prst="rect">
          <a:avLst/>
        </a:prstGeom>
        <a:solidFill>
          <a:sysClr val="window" lastClr="FFFFFF"/>
        </a:solidFill>
        <a:ln>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第二次産業</a:t>
          </a:r>
        </a:p>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事業所割合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34</xdr:row>
      <xdr:rowOff>219710</xdr:rowOff>
    </xdr:from>
    <xdr:to>
      <xdr:col>2</xdr:col>
      <xdr:colOff>600710</xdr:colOff>
      <xdr:row>37</xdr:row>
      <xdr:rowOff>10160</xdr:rowOff>
    </xdr:to>
    <xdr:sp macro="" textlink="">
      <xdr:nvSpPr>
        <xdr:cNvPr id="24623" name="Text Box 1">
          <a:extLst>
            <a:ext uri="{FF2B5EF4-FFF2-40B4-BE49-F238E27FC236}">
              <a16:creationId xmlns:a16="http://schemas.microsoft.com/office/drawing/2014/main" id="{00000000-0008-0000-0600-00002F600000}"/>
            </a:ext>
          </a:extLst>
        </xdr:cNvPr>
        <xdr:cNvSpPr txBox="1">
          <a:spLocks noChangeArrowheads="1"/>
        </xdr:cNvSpPr>
      </xdr:nvSpPr>
      <xdr:spPr>
        <a:xfrm>
          <a:off x="161925" y="8068310"/>
          <a:ext cx="991235" cy="476250"/>
        </a:xfrm>
        <a:prstGeom prst="rect">
          <a:avLst/>
        </a:prstGeom>
        <a:solidFill>
          <a:sysClr val="window" lastClr="FFFFFF"/>
        </a:solidFill>
        <a:ln>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第三次産業</a:t>
          </a:r>
        </a:p>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事業所割合</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view="pageBreakPreview" zoomScaleSheetLayoutView="100" workbookViewId="0">
      <selection sqref="A1:K1"/>
    </sheetView>
  </sheetViews>
  <sheetFormatPr defaultColWidth="9" defaultRowHeight="13.5"/>
  <cols>
    <col min="1" max="2" width="3.625" style="1" customWidth="1"/>
    <col min="3" max="5" width="11.625" style="1" customWidth="1"/>
    <col min="6" max="6" width="6.625" style="1" customWidth="1"/>
    <col min="7" max="8" width="3.625" style="1" customWidth="1"/>
    <col min="9" max="11" width="11.625" style="1" customWidth="1"/>
    <col min="12" max="16384" width="9" style="1"/>
  </cols>
  <sheetData>
    <row r="1" spans="1:11" ht="24">
      <c r="A1" s="112" t="s">
        <v>4</v>
      </c>
      <c r="B1" s="112"/>
      <c r="C1" s="112"/>
      <c r="D1" s="112"/>
      <c r="E1" s="112"/>
      <c r="F1" s="112"/>
      <c r="G1" s="112"/>
      <c r="H1" s="112"/>
      <c r="I1" s="112"/>
      <c r="J1" s="112"/>
      <c r="K1" s="112"/>
    </row>
    <row r="2" spans="1:11" ht="18" customHeight="1"/>
    <row r="3" spans="1:11" ht="18" customHeight="1">
      <c r="A3" s="113" t="s">
        <v>10</v>
      </c>
      <c r="B3" s="116" t="s">
        <v>12</v>
      </c>
      <c r="C3" s="113" t="s">
        <v>8</v>
      </c>
      <c r="D3" s="119" t="s">
        <v>13</v>
      </c>
      <c r="E3" s="121" t="s">
        <v>7</v>
      </c>
      <c r="G3" s="113" t="s">
        <v>10</v>
      </c>
      <c r="H3" s="116" t="s">
        <v>12</v>
      </c>
      <c r="I3" s="113" t="s">
        <v>1</v>
      </c>
      <c r="J3" s="119" t="s">
        <v>13</v>
      </c>
      <c r="K3" s="121" t="s">
        <v>7</v>
      </c>
    </row>
    <row r="4" spans="1:11" ht="18" customHeight="1">
      <c r="A4" s="114"/>
      <c r="B4" s="117"/>
      <c r="C4" s="114"/>
      <c r="D4" s="120"/>
      <c r="E4" s="122"/>
      <c r="G4" s="114"/>
      <c r="H4" s="117"/>
      <c r="I4" s="114"/>
      <c r="J4" s="120"/>
      <c r="K4" s="122"/>
    </row>
    <row r="5" spans="1:11" ht="18" customHeight="1">
      <c r="A5" s="114"/>
      <c r="B5" s="117"/>
      <c r="C5" s="114"/>
      <c r="D5" s="120"/>
      <c r="E5" s="122"/>
      <c r="G5" s="114"/>
      <c r="H5" s="117"/>
      <c r="I5" s="114"/>
      <c r="J5" s="120"/>
      <c r="K5" s="122"/>
    </row>
    <row r="6" spans="1:11" ht="18" customHeight="1">
      <c r="A6" s="115"/>
      <c r="B6" s="118"/>
      <c r="C6" s="115"/>
      <c r="D6" s="5" t="s">
        <v>15</v>
      </c>
      <c r="E6" s="7" t="s">
        <v>3</v>
      </c>
      <c r="G6" s="115"/>
      <c r="H6" s="118"/>
      <c r="I6" s="115"/>
      <c r="J6" s="5" t="s">
        <v>15</v>
      </c>
      <c r="K6" s="7" t="s">
        <v>3</v>
      </c>
    </row>
    <row r="7" spans="1:11" ht="18" customHeight="1">
      <c r="A7" s="3">
        <v>1</v>
      </c>
      <c r="B7" s="3">
        <v>17</v>
      </c>
      <c r="C7" s="3" t="s">
        <v>17</v>
      </c>
      <c r="D7" s="6">
        <v>66.760254742176258</v>
      </c>
      <c r="E7" s="8">
        <v>194980</v>
      </c>
      <c r="G7" s="3">
        <v>24</v>
      </c>
      <c r="H7" s="3">
        <v>9</v>
      </c>
      <c r="I7" s="3" t="s">
        <v>18</v>
      </c>
      <c r="J7" s="6">
        <v>59.728239464356051</v>
      </c>
      <c r="K7" s="8">
        <v>3033</v>
      </c>
    </row>
    <row r="8" spans="1:11" ht="18" customHeight="1">
      <c r="A8" s="3">
        <v>2</v>
      </c>
      <c r="B8" s="3">
        <v>8</v>
      </c>
      <c r="C8" s="3" t="s">
        <v>19</v>
      </c>
      <c r="D8" s="6">
        <v>70.317389093302225</v>
      </c>
      <c r="E8" s="8">
        <v>235064</v>
      </c>
      <c r="G8" s="3">
        <v>25</v>
      </c>
      <c r="H8" s="3">
        <v>8</v>
      </c>
      <c r="I8" s="3" t="s">
        <v>2</v>
      </c>
      <c r="J8" s="6">
        <v>61.831550802139034</v>
      </c>
      <c r="K8" s="8">
        <v>1850</v>
      </c>
    </row>
    <row r="9" spans="1:11" ht="18" customHeight="1">
      <c r="A9" s="3">
        <v>3</v>
      </c>
      <c r="B9" s="3">
        <v>21</v>
      </c>
      <c r="C9" s="3" t="s">
        <v>20</v>
      </c>
      <c r="D9" s="6">
        <v>59.715570504149454</v>
      </c>
      <c r="E9" s="8">
        <v>49002</v>
      </c>
      <c r="G9" s="3">
        <v>26</v>
      </c>
      <c r="H9" s="3">
        <v>12</v>
      </c>
      <c r="I9" s="3" t="s">
        <v>21</v>
      </c>
      <c r="J9" s="6">
        <v>56.539589442815256</v>
      </c>
      <c r="K9" s="8">
        <v>1928</v>
      </c>
    </row>
    <row r="10" spans="1:11" ht="18" customHeight="1">
      <c r="A10" s="3">
        <v>4</v>
      </c>
      <c r="B10" s="3">
        <v>23</v>
      </c>
      <c r="C10" s="3" t="s">
        <v>23</v>
      </c>
      <c r="D10" s="6">
        <v>55.605190385024464</v>
      </c>
      <c r="E10" s="8">
        <v>7842</v>
      </c>
      <c r="G10" s="3">
        <v>27</v>
      </c>
      <c r="H10" s="3">
        <v>10</v>
      </c>
      <c r="I10" s="3" t="s">
        <v>25</v>
      </c>
      <c r="J10" s="6">
        <v>58.762088974854933</v>
      </c>
      <c r="K10" s="8">
        <v>1519</v>
      </c>
    </row>
    <row r="11" spans="1:11" ht="18" customHeight="1">
      <c r="A11" s="3">
        <v>5</v>
      </c>
      <c r="B11" s="3">
        <v>14</v>
      </c>
      <c r="C11" s="3" t="s">
        <v>28</v>
      </c>
      <c r="D11" s="6">
        <v>68.225999733700235</v>
      </c>
      <c r="E11" s="8">
        <v>30744</v>
      </c>
      <c r="G11" s="3">
        <v>28</v>
      </c>
      <c r="H11" s="3">
        <v>11</v>
      </c>
      <c r="I11" s="3" t="s">
        <v>29</v>
      </c>
      <c r="J11" s="6">
        <v>57.45431227957679</v>
      </c>
      <c r="K11" s="8">
        <v>1792</v>
      </c>
    </row>
    <row r="12" spans="1:11" ht="18" customHeight="1">
      <c r="A12" s="3">
        <v>6</v>
      </c>
      <c r="B12" s="3">
        <v>15</v>
      </c>
      <c r="C12" s="3" t="s">
        <v>31</v>
      </c>
      <c r="D12" s="6">
        <v>67.891283288552572</v>
      </c>
      <c r="E12" s="8">
        <v>37144</v>
      </c>
      <c r="G12" s="3">
        <v>29</v>
      </c>
      <c r="H12" s="3">
        <v>6</v>
      </c>
      <c r="I12" s="3" t="s">
        <v>32</v>
      </c>
      <c r="J12" s="6">
        <v>66.96240505521159</v>
      </c>
      <c r="K12" s="8">
        <v>10491</v>
      </c>
    </row>
    <row r="13" spans="1:11" ht="18" customHeight="1">
      <c r="A13" s="3">
        <v>7</v>
      </c>
      <c r="B13" s="3">
        <v>22</v>
      </c>
      <c r="C13" s="3" t="s">
        <v>33</v>
      </c>
      <c r="D13" s="6">
        <v>56.351970669110905</v>
      </c>
      <c r="E13" s="8">
        <v>15370</v>
      </c>
      <c r="G13" s="3">
        <v>30</v>
      </c>
      <c r="H13" s="3">
        <v>3</v>
      </c>
      <c r="I13" s="3" t="s">
        <v>37</v>
      </c>
      <c r="J13" s="6">
        <v>70.926762072396116</v>
      </c>
      <c r="K13" s="8">
        <v>9268</v>
      </c>
    </row>
    <row r="14" spans="1:11" ht="18" customHeight="1">
      <c r="A14" s="3">
        <v>8</v>
      </c>
      <c r="B14" s="3">
        <v>9</v>
      </c>
      <c r="C14" s="3" t="s">
        <v>39</v>
      </c>
      <c r="D14" s="6">
        <v>69.989082427671079</v>
      </c>
      <c r="E14" s="8">
        <v>28207</v>
      </c>
      <c r="G14" s="3">
        <v>31</v>
      </c>
      <c r="H14" s="3">
        <v>5</v>
      </c>
      <c r="I14" s="3" t="s">
        <v>41</v>
      </c>
      <c r="J14" s="6">
        <v>68.709513884977184</v>
      </c>
      <c r="K14" s="8">
        <v>12198</v>
      </c>
    </row>
    <row r="15" spans="1:11" ht="18" customHeight="1">
      <c r="A15" s="3">
        <v>9</v>
      </c>
      <c r="B15" s="3">
        <v>16</v>
      </c>
      <c r="C15" s="3" t="s">
        <v>42</v>
      </c>
      <c r="D15" s="6">
        <v>67.601019293775025</v>
      </c>
      <c r="E15" s="8">
        <v>70566</v>
      </c>
      <c r="G15" s="3">
        <v>32</v>
      </c>
      <c r="H15" s="3">
        <v>1</v>
      </c>
      <c r="I15" s="3" t="s">
        <v>44</v>
      </c>
      <c r="J15" s="6">
        <v>76.050999310820117</v>
      </c>
      <c r="K15" s="8">
        <v>6621</v>
      </c>
    </row>
    <row r="16" spans="1:11" ht="18" customHeight="1">
      <c r="A16" s="3">
        <v>10</v>
      </c>
      <c r="B16" s="3">
        <v>10</v>
      </c>
      <c r="C16" s="3" t="s">
        <v>9</v>
      </c>
      <c r="D16" s="6">
        <v>69.269482567675539</v>
      </c>
      <c r="E16" s="8">
        <v>49412</v>
      </c>
      <c r="G16" s="3">
        <v>33</v>
      </c>
      <c r="H16" s="3">
        <v>2</v>
      </c>
      <c r="I16" s="3" t="s">
        <v>45</v>
      </c>
      <c r="J16" s="6">
        <v>71.427421302632638</v>
      </c>
      <c r="K16" s="8">
        <v>8872</v>
      </c>
    </row>
    <row r="17" spans="1:11" ht="18" customHeight="1">
      <c r="A17" s="3">
        <v>11</v>
      </c>
      <c r="B17" s="3">
        <v>12</v>
      </c>
      <c r="C17" s="3" t="s">
        <v>47</v>
      </c>
      <c r="D17" s="6">
        <v>68.65949524203559</v>
      </c>
      <c r="E17" s="8">
        <v>39828</v>
      </c>
      <c r="G17" s="3">
        <v>34</v>
      </c>
      <c r="H17" s="3">
        <v>7</v>
      </c>
      <c r="I17" s="3" t="s">
        <v>48</v>
      </c>
      <c r="J17" s="6">
        <v>65.487035739313242</v>
      </c>
      <c r="K17" s="8">
        <v>1869</v>
      </c>
    </row>
    <row r="18" spans="1:11" ht="18" customHeight="1">
      <c r="A18" s="3">
        <v>12</v>
      </c>
      <c r="B18" s="3">
        <v>6</v>
      </c>
      <c r="C18" s="3" t="s">
        <v>43</v>
      </c>
      <c r="D18" s="6">
        <v>70.806517311608957</v>
      </c>
      <c r="E18" s="8">
        <v>34766</v>
      </c>
      <c r="G18" s="3">
        <v>35</v>
      </c>
      <c r="H18" s="3">
        <v>4</v>
      </c>
      <c r="I18" s="3" t="s">
        <v>50</v>
      </c>
      <c r="J18" s="6">
        <v>70.770043587372868</v>
      </c>
      <c r="K18" s="8">
        <v>5358</v>
      </c>
    </row>
    <row r="19" spans="1:11" ht="18" customHeight="1">
      <c r="A19" s="3">
        <v>13</v>
      </c>
      <c r="B19" s="3">
        <v>13</v>
      </c>
      <c r="C19" s="3" t="s">
        <v>26</v>
      </c>
      <c r="D19" s="6">
        <v>68.446347283096131</v>
      </c>
      <c r="E19" s="8">
        <v>40447</v>
      </c>
      <c r="G19" s="100" t="s">
        <v>24</v>
      </c>
      <c r="H19" s="101"/>
      <c r="I19" s="102"/>
      <c r="J19" s="6">
        <v>68.049735883137473</v>
      </c>
      <c r="K19" s="9">
        <v>64799</v>
      </c>
    </row>
    <row r="20" spans="1:11" ht="18" customHeight="1">
      <c r="A20" s="3">
        <v>14</v>
      </c>
      <c r="B20" s="3">
        <v>11</v>
      </c>
      <c r="C20" s="3" t="s">
        <v>38</v>
      </c>
      <c r="D20" s="6">
        <v>68.888078365985834</v>
      </c>
      <c r="E20" s="8">
        <v>26442</v>
      </c>
      <c r="G20" s="100" t="s">
        <v>14</v>
      </c>
      <c r="H20" s="101"/>
      <c r="I20" s="102"/>
      <c r="J20" s="6">
        <v>67.971720593872703</v>
      </c>
      <c r="K20" s="9">
        <v>1049690</v>
      </c>
    </row>
    <row r="21" spans="1:11" ht="18" customHeight="1">
      <c r="A21" s="3">
        <v>15</v>
      </c>
      <c r="B21" s="3">
        <v>3</v>
      </c>
      <c r="C21" s="3" t="s">
        <v>22</v>
      </c>
      <c r="D21" s="6">
        <v>71.938598133340463</v>
      </c>
      <c r="E21" s="8">
        <v>26900</v>
      </c>
    </row>
    <row r="22" spans="1:11" ht="18" customHeight="1">
      <c r="A22" s="3">
        <v>16</v>
      </c>
      <c r="B22" s="3">
        <v>20</v>
      </c>
      <c r="C22" s="3" t="s">
        <v>35</v>
      </c>
      <c r="D22" s="6">
        <v>63.345886112062075</v>
      </c>
      <c r="E22" s="8">
        <v>5551</v>
      </c>
    </row>
    <row r="23" spans="1:11" ht="18" customHeight="1">
      <c r="A23" s="3">
        <v>17</v>
      </c>
      <c r="B23" s="3">
        <v>7</v>
      </c>
      <c r="C23" s="3" t="s">
        <v>51</v>
      </c>
      <c r="D23" s="6">
        <v>70.512878343633005</v>
      </c>
      <c r="E23" s="8">
        <v>15632</v>
      </c>
    </row>
    <row r="24" spans="1:11" ht="18" customHeight="1">
      <c r="A24" s="3">
        <v>18</v>
      </c>
      <c r="B24" s="3">
        <v>5</v>
      </c>
      <c r="C24" s="3" t="s">
        <v>52</v>
      </c>
      <c r="D24" s="6">
        <v>71.115990600562426</v>
      </c>
      <c r="E24" s="8">
        <v>18461</v>
      </c>
    </row>
    <row r="25" spans="1:11" ht="18" customHeight="1">
      <c r="A25" s="3">
        <v>19</v>
      </c>
      <c r="B25" s="3">
        <v>19</v>
      </c>
      <c r="C25" s="3" t="s">
        <v>40</v>
      </c>
      <c r="D25" s="6">
        <v>63.513291762389237</v>
      </c>
      <c r="E25" s="8">
        <v>7741</v>
      </c>
    </row>
    <row r="26" spans="1:11" ht="18" customHeight="1">
      <c r="A26" s="3">
        <v>20</v>
      </c>
      <c r="B26" s="3">
        <v>2</v>
      </c>
      <c r="C26" s="3" t="s">
        <v>53</v>
      </c>
      <c r="D26" s="6">
        <v>72.144420131291028</v>
      </c>
      <c r="E26" s="8">
        <v>9891</v>
      </c>
    </row>
    <row r="27" spans="1:11" ht="18" customHeight="1">
      <c r="A27" s="3">
        <v>21</v>
      </c>
      <c r="B27" s="3">
        <v>1</v>
      </c>
      <c r="C27" s="3" t="s">
        <v>27</v>
      </c>
      <c r="D27" s="6">
        <v>72.272550165595177</v>
      </c>
      <c r="E27" s="8">
        <v>14839</v>
      </c>
    </row>
    <row r="28" spans="1:11" ht="18" customHeight="1">
      <c r="A28" s="3">
        <v>22</v>
      </c>
      <c r="B28" s="3">
        <v>18</v>
      </c>
      <c r="C28" s="3" t="s">
        <v>6</v>
      </c>
      <c r="D28" s="6">
        <v>64.694411659054751</v>
      </c>
      <c r="E28" s="8">
        <v>12607</v>
      </c>
    </row>
    <row r="29" spans="1:11" ht="18" customHeight="1">
      <c r="A29" s="3">
        <v>23</v>
      </c>
      <c r="B29" s="3">
        <v>4</v>
      </c>
      <c r="C29" s="3" t="s">
        <v>54</v>
      </c>
      <c r="D29" s="6">
        <v>71.898044244950313</v>
      </c>
      <c r="E29" s="8">
        <v>13455</v>
      </c>
    </row>
    <row r="30" spans="1:11" ht="18" customHeight="1">
      <c r="A30" s="100" t="s">
        <v>0</v>
      </c>
      <c r="B30" s="101"/>
      <c r="C30" s="102"/>
      <c r="D30" s="6">
        <v>67.966593999921329</v>
      </c>
      <c r="E30" s="9">
        <v>984891</v>
      </c>
    </row>
    <row r="31" spans="1:11" ht="18" customHeight="1"/>
    <row r="32" spans="1:11" ht="18" customHeight="1">
      <c r="A32" s="1" t="s">
        <v>16</v>
      </c>
    </row>
    <row r="33" spans="1:8" ht="18" customHeight="1"/>
    <row r="34" spans="1:8" ht="18" customHeight="1">
      <c r="A34" s="1" t="s">
        <v>49</v>
      </c>
    </row>
    <row r="35" spans="1:8" ht="18" customHeight="1">
      <c r="A35" s="1" t="s">
        <v>58</v>
      </c>
    </row>
    <row r="36" spans="1:8" ht="18" customHeight="1"/>
    <row r="37" spans="1:8" ht="18" customHeight="1">
      <c r="A37" s="126" t="s">
        <v>59</v>
      </c>
      <c r="B37" s="126"/>
      <c r="C37" s="126"/>
      <c r="D37" s="124" t="s">
        <v>46</v>
      </c>
      <c r="E37" s="124"/>
      <c r="F37" s="123" t="s">
        <v>62</v>
      </c>
      <c r="G37" s="123"/>
      <c r="H37" s="123"/>
    </row>
    <row r="38" spans="1:8" ht="18" customHeight="1">
      <c r="A38" s="126"/>
      <c r="B38" s="126"/>
      <c r="C38" s="126"/>
      <c r="D38" s="125" t="s">
        <v>63</v>
      </c>
      <c r="E38" s="125"/>
      <c r="F38" s="123"/>
      <c r="G38" s="123"/>
      <c r="H38" s="123"/>
    </row>
    <row r="39" spans="1:8" ht="18" customHeight="1"/>
    <row r="40" spans="1:8" ht="18" customHeight="1">
      <c r="C40" s="4"/>
      <c r="E40" s="4"/>
    </row>
  </sheetData>
  <mergeCells count="18">
    <mergeCell ref="F37:H38"/>
    <mergeCell ref="D37:E37"/>
    <mergeCell ref="D38:E38"/>
    <mergeCell ref="A3:A6"/>
    <mergeCell ref="B3:B6"/>
    <mergeCell ref="C3:C6"/>
    <mergeCell ref="D3:D5"/>
    <mergeCell ref="E3:E5"/>
    <mergeCell ref="A37:C38"/>
    <mergeCell ref="A1:K1"/>
    <mergeCell ref="G19:I19"/>
    <mergeCell ref="G20:I20"/>
    <mergeCell ref="A30:C30"/>
    <mergeCell ref="G3:G6"/>
    <mergeCell ref="H3:H6"/>
    <mergeCell ref="I3:I6"/>
    <mergeCell ref="J3:J5"/>
    <mergeCell ref="K3:K5"/>
  </mergeCells>
  <phoneticPr fontId="30"/>
  <pageMargins left="0.59055118110236227" right="0.59055118110236227" top="0.78740157480314965" bottom="0.39370078740157483" header="0.39370078740157483" footer="0.3937007874015748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966A-CF55-4822-9683-8672042762A4}">
  <dimension ref="A1:N51"/>
  <sheetViews>
    <sheetView view="pageBreakPreview" zoomScaleSheetLayoutView="100" workbookViewId="0"/>
  </sheetViews>
  <sheetFormatPr defaultColWidth="9" defaultRowHeight="13.5"/>
  <cols>
    <col min="1" max="2" width="3.625" style="1" customWidth="1"/>
    <col min="3" max="3" width="10.625" style="1" customWidth="1"/>
    <col min="4" max="6" width="9.125" style="1" customWidth="1"/>
    <col min="7" max="7" width="2.375" style="1" customWidth="1"/>
    <col min="8" max="9" width="3.625" style="1" customWidth="1"/>
    <col min="10" max="10" width="9.875" style="1" customWidth="1"/>
    <col min="11" max="13" width="9.125" style="1" customWidth="1"/>
    <col min="14" max="16384" width="9" style="1"/>
  </cols>
  <sheetData>
    <row r="1" spans="1:14" ht="24">
      <c r="A1" s="84" t="s">
        <v>142</v>
      </c>
      <c r="B1" s="84"/>
      <c r="C1" s="84"/>
      <c r="D1" s="84"/>
      <c r="E1" s="84"/>
      <c r="F1" s="84"/>
      <c r="G1" s="84"/>
      <c r="H1" s="84"/>
      <c r="I1" s="84"/>
      <c r="J1" s="84"/>
      <c r="K1" s="84"/>
      <c r="L1" s="84"/>
      <c r="M1" s="84"/>
    </row>
    <row r="2" spans="1:14" ht="18" customHeight="1"/>
    <row r="3" spans="1:14" s="43" customFormat="1" ht="18" customHeight="1">
      <c r="A3" s="113" t="s">
        <v>10</v>
      </c>
      <c r="B3" s="116" t="s">
        <v>12</v>
      </c>
      <c r="C3" s="113" t="s">
        <v>8</v>
      </c>
      <c r="D3" s="160" t="s">
        <v>143</v>
      </c>
      <c r="E3" s="140" t="s">
        <v>144</v>
      </c>
      <c r="F3" s="140" t="s">
        <v>145</v>
      </c>
      <c r="G3" s="161"/>
      <c r="H3" s="162" t="s">
        <v>10</v>
      </c>
      <c r="I3" s="163" t="s">
        <v>12</v>
      </c>
      <c r="J3" s="162" t="s">
        <v>1</v>
      </c>
      <c r="K3" s="160" t="s">
        <v>146</v>
      </c>
      <c r="L3" s="140" t="s">
        <v>144</v>
      </c>
      <c r="M3" s="140" t="s">
        <v>145</v>
      </c>
    </row>
    <row r="4" spans="1:14" s="43" customFormat="1" ht="18" customHeight="1">
      <c r="A4" s="114"/>
      <c r="B4" s="117"/>
      <c r="C4" s="114"/>
      <c r="D4" s="164"/>
      <c r="E4" s="165"/>
      <c r="F4" s="165"/>
      <c r="G4" s="161"/>
      <c r="H4" s="141"/>
      <c r="I4" s="166"/>
      <c r="J4" s="141"/>
      <c r="K4" s="164"/>
      <c r="L4" s="165"/>
      <c r="M4" s="165"/>
    </row>
    <row r="5" spans="1:14" s="43" customFormat="1" ht="18" customHeight="1">
      <c r="A5" s="114"/>
      <c r="B5" s="117"/>
      <c r="C5" s="114"/>
      <c r="D5" s="164"/>
      <c r="E5" s="165"/>
      <c r="F5" s="165"/>
      <c r="G5" s="161"/>
      <c r="H5" s="141"/>
      <c r="I5" s="166"/>
      <c r="J5" s="141"/>
      <c r="K5" s="164"/>
      <c r="L5" s="165"/>
      <c r="M5" s="165"/>
    </row>
    <row r="6" spans="1:14" s="43" customFormat="1" ht="18" customHeight="1">
      <c r="A6" s="115"/>
      <c r="B6" s="118"/>
      <c r="C6" s="115"/>
      <c r="D6" s="167" t="s">
        <v>15</v>
      </c>
      <c r="E6" s="168" t="s">
        <v>147</v>
      </c>
      <c r="F6" s="168"/>
      <c r="G6" s="17"/>
      <c r="H6" s="169"/>
      <c r="I6" s="170"/>
      <c r="J6" s="169"/>
      <c r="K6" s="167" t="s">
        <v>15</v>
      </c>
      <c r="L6" s="168" t="s">
        <v>147</v>
      </c>
      <c r="M6" s="168"/>
    </row>
    <row r="7" spans="1:14" ht="18" customHeight="1">
      <c r="A7" s="3">
        <v>1</v>
      </c>
      <c r="B7" s="3">
        <v>8</v>
      </c>
      <c r="C7" s="60" t="s">
        <v>17</v>
      </c>
      <c r="D7" s="171">
        <v>18.747940691927511</v>
      </c>
      <c r="E7" s="30">
        <v>569</v>
      </c>
      <c r="F7" s="30">
        <v>3035</v>
      </c>
      <c r="G7" s="32"/>
      <c r="H7" s="21">
        <v>24</v>
      </c>
      <c r="I7" s="21">
        <v>1</v>
      </c>
      <c r="J7" s="21" t="s">
        <v>18</v>
      </c>
      <c r="K7" s="171">
        <v>33.142857142857139</v>
      </c>
      <c r="L7" s="34">
        <v>58</v>
      </c>
      <c r="M7" s="34">
        <v>175</v>
      </c>
      <c r="N7" s="172"/>
    </row>
    <row r="8" spans="1:14" ht="18" customHeight="1">
      <c r="A8" s="3">
        <v>2</v>
      </c>
      <c r="B8" s="3">
        <v>7</v>
      </c>
      <c r="C8" s="60" t="s">
        <v>19</v>
      </c>
      <c r="D8" s="171">
        <v>19.419306184012068</v>
      </c>
      <c r="E8" s="30">
        <v>1030</v>
      </c>
      <c r="F8" s="30">
        <v>5304</v>
      </c>
      <c r="G8" s="32"/>
      <c r="H8" s="21">
        <v>25</v>
      </c>
      <c r="I8" s="21">
        <v>3</v>
      </c>
      <c r="J8" s="21" t="s">
        <v>2</v>
      </c>
      <c r="K8" s="171">
        <v>24.683544303797468</v>
      </c>
      <c r="L8" s="34">
        <v>39</v>
      </c>
      <c r="M8" s="34">
        <v>158</v>
      </c>
      <c r="N8" s="43"/>
    </row>
    <row r="9" spans="1:14" ht="18" customHeight="1">
      <c r="A9" s="3">
        <v>3</v>
      </c>
      <c r="B9" s="3">
        <v>14</v>
      </c>
      <c r="C9" s="60" t="s">
        <v>20</v>
      </c>
      <c r="D9" s="171">
        <v>13.882618510158013</v>
      </c>
      <c r="E9" s="30">
        <v>123</v>
      </c>
      <c r="F9" s="30">
        <v>886</v>
      </c>
      <c r="G9" s="32"/>
      <c r="H9" s="21">
        <v>26</v>
      </c>
      <c r="I9" s="21">
        <v>9</v>
      </c>
      <c r="J9" s="21" t="s">
        <v>21</v>
      </c>
      <c r="K9" s="171">
        <v>12.5</v>
      </c>
      <c r="L9" s="34">
        <v>13</v>
      </c>
      <c r="M9" s="34">
        <v>104</v>
      </c>
      <c r="N9" s="43"/>
    </row>
    <row r="10" spans="1:14" ht="18" customHeight="1">
      <c r="A10" s="3">
        <v>4</v>
      </c>
      <c r="B10" s="3">
        <v>23</v>
      </c>
      <c r="C10" s="60" t="s">
        <v>23</v>
      </c>
      <c r="D10" s="171">
        <v>2.6785714285714284</v>
      </c>
      <c r="E10" s="30">
        <v>3</v>
      </c>
      <c r="F10" s="30">
        <v>112</v>
      </c>
      <c r="G10" s="32"/>
      <c r="H10" s="21">
        <v>27</v>
      </c>
      <c r="I10" s="21">
        <v>6</v>
      </c>
      <c r="J10" s="21" t="s">
        <v>25</v>
      </c>
      <c r="K10" s="171">
        <v>16.43835616438356</v>
      </c>
      <c r="L10" s="34">
        <v>12</v>
      </c>
      <c r="M10" s="34">
        <v>73</v>
      </c>
      <c r="N10" s="43"/>
    </row>
    <row r="11" spans="1:14" ht="18" customHeight="1">
      <c r="A11" s="3">
        <v>5</v>
      </c>
      <c r="B11" s="3">
        <v>6</v>
      </c>
      <c r="C11" s="60" t="s">
        <v>28</v>
      </c>
      <c r="D11" s="171">
        <v>19.461697722567287</v>
      </c>
      <c r="E11" s="30">
        <v>94</v>
      </c>
      <c r="F11" s="30">
        <v>483</v>
      </c>
      <c r="G11" s="32"/>
      <c r="H11" s="21">
        <v>28</v>
      </c>
      <c r="I11" s="21">
        <v>2</v>
      </c>
      <c r="J11" s="21" t="s">
        <v>29</v>
      </c>
      <c r="K11" s="171">
        <v>29.166666666666668</v>
      </c>
      <c r="L11" s="34">
        <v>7</v>
      </c>
      <c r="M11" s="34">
        <v>24</v>
      </c>
      <c r="N11" s="43"/>
    </row>
    <row r="12" spans="1:14" ht="18" customHeight="1">
      <c r="A12" s="3">
        <v>6</v>
      </c>
      <c r="B12" s="3">
        <v>13</v>
      </c>
      <c r="C12" s="60" t="s">
        <v>31</v>
      </c>
      <c r="D12" s="171">
        <v>14.170506912442397</v>
      </c>
      <c r="E12" s="30">
        <v>123</v>
      </c>
      <c r="F12" s="30">
        <v>868</v>
      </c>
      <c r="G12" s="32"/>
      <c r="H12" s="21">
        <v>29</v>
      </c>
      <c r="I12" s="21">
        <v>8</v>
      </c>
      <c r="J12" s="21" t="s">
        <v>32</v>
      </c>
      <c r="K12" s="171">
        <v>13.167259786476867</v>
      </c>
      <c r="L12" s="34">
        <v>37</v>
      </c>
      <c r="M12" s="34">
        <v>281</v>
      </c>
      <c r="N12" s="43"/>
    </row>
    <row r="13" spans="1:14" ht="18" customHeight="1">
      <c r="A13" s="3">
        <v>7</v>
      </c>
      <c r="B13" s="3">
        <v>21</v>
      </c>
      <c r="C13" s="60" t="s">
        <v>33</v>
      </c>
      <c r="D13" s="171">
        <v>5.5118110236220472</v>
      </c>
      <c r="E13" s="30">
        <v>14</v>
      </c>
      <c r="F13" s="30">
        <v>254</v>
      </c>
      <c r="G13" s="32"/>
      <c r="H13" s="21">
        <v>30</v>
      </c>
      <c r="I13" s="21">
        <v>12</v>
      </c>
      <c r="J13" s="21" t="s">
        <v>37</v>
      </c>
      <c r="K13" s="171">
        <v>0</v>
      </c>
      <c r="L13" s="34">
        <v>0</v>
      </c>
      <c r="M13" s="34">
        <v>77</v>
      </c>
      <c r="N13" s="43"/>
    </row>
    <row r="14" spans="1:14" ht="18" customHeight="1">
      <c r="A14" s="3">
        <v>8</v>
      </c>
      <c r="B14" s="3">
        <v>4</v>
      </c>
      <c r="C14" s="60" t="s">
        <v>39</v>
      </c>
      <c r="D14" s="171">
        <v>20.933625091174328</v>
      </c>
      <c r="E14" s="30">
        <v>287</v>
      </c>
      <c r="F14" s="30">
        <v>1371</v>
      </c>
      <c r="G14" s="32"/>
      <c r="H14" s="21">
        <v>31</v>
      </c>
      <c r="I14" s="21">
        <v>10</v>
      </c>
      <c r="J14" s="21" t="s">
        <v>41</v>
      </c>
      <c r="K14" s="171">
        <v>11.029411764705882</v>
      </c>
      <c r="L14" s="34">
        <v>15</v>
      </c>
      <c r="M14" s="34">
        <v>136</v>
      </c>
      <c r="N14" s="43"/>
    </row>
    <row r="15" spans="1:14" ht="18" customHeight="1">
      <c r="A15" s="3">
        <v>9</v>
      </c>
      <c r="B15" s="3">
        <v>10</v>
      </c>
      <c r="C15" s="60" t="s">
        <v>42</v>
      </c>
      <c r="D15" s="171">
        <v>17.249417249417249</v>
      </c>
      <c r="E15" s="30">
        <v>148</v>
      </c>
      <c r="F15" s="30">
        <v>858</v>
      </c>
      <c r="G15" s="32"/>
      <c r="H15" s="21">
        <v>32</v>
      </c>
      <c r="I15" s="21">
        <v>11</v>
      </c>
      <c r="J15" s="21" t="s">
        <v>44</v>
      </c>
      <c r="K15" s="171">
        <v>7.2681704260651623</v>
      </c>
      <c r="L15" s="34">
        <v>29</v>
      </c>
      <c r="M15" s="34">
        <v>399</v>
      </c>
      <c r="N15" s="43"/>
    </row>
    <row r="16" spans="1:14" ht="18" customHeight="1">
      <c r="A16" s="3">
        <v>10</v>
      </c>
      <c r="B16" s="3">
        <v>11</v>
      </c>
      <c r="C16" s="60" t="s">
        <v>9</v>
      </c>
      <c r="D16" s="171">
        <v>16.906820365033621</v>
      </c>
      <c r="E16" s="30">
        <v>176</v>
      </c>
      <c r="F16" s="30">
        <v>1041</v>
      </c>
      <c r="G16" s="32"/>
      <c r="H16" s="21">
        <v>33</v>
      </c>
      <c r="I16" s="21">
        <v>5</v>
      </c>
      <c r="J16" s="21" t="s">
        <v>45</v>
      </c>
      <c r="K16" s="171">
        <v>17.266187050359711</v>
      </c>
      <c r="L16" s="34">
        <v>24</v>
      </c>
      <c r="M16" s="34">
        <v>139</v>
      </c>
      <c r="N16" s="43"/>
    </row>
    <row r="17" spans="1:14" ht="18" customHeight="1">
      <c r="A17" s="3">
        <v>11</v>
      </c>
      <c r="B17" s="3">
        <v>19</v>
      </c>
      <c r="C17" s="60" t="s">
        <v>47</v>
      </c>
      <c r="D17" s="171">
        <v>7.8478002378121285</v>
      </c>
      <c r="E17" s="30">
        <v>66</v>
      </c>
      <c r="F17" s="30">
        <v>841</v>
      </c>
      <c r="G17" s="32"/>
      <c r="H17" s="21">
        <v>34</v>
      </c>
      <c r="I17" s="21">
        <v>7</v>
      </c>
      <c r="J17" s="21" t="s">
        <v>84</v>
      </c>
      <c r="K17" s="171">
        <v>13.745704467353953</v>
      </c>
      <c r="L17" s="34">
        <v>40</v>
      </c>
      <c r="M17" s="34">
        <v>291</v>
      </c>
      <c r="N17" s="43"/>
    </row>
    <row r="18" spans="1:14" ht="18" customHeight="1">
      <c r="A18" s="3">
        <v>12</v>
      </c>
      <c r="B18" s="3">
        <v>2</v>
      </c>
      <c r="C18" s="60" t="s">
        <v>43</v>
      </c>
      <c r="D18" s="171">
        <v>25.573314801945795</v>
      </c>
      <c r="E18" s="30">
        <v>368</v>
      </c>
      <c r="F18" s="30">
        <v>1439</v>
      </c>
      <c r="G18" s="32"/>
      <c r="H18" s="21">
        <v>35</v>
      </c>
      <c r="I18" s="21">
        <v>4</v>
      </c>
      <c r="J18" s="21" t="s">
        <v>148</v>
      </c>
      <c r="K18" s="171">
        <v>21.824104234527688</v>
      </c>
      <c r="L18" s="34">
        <v>67</v>
      </c>
      <c r="M18" s="34">
        <v>307</v>
      </c>
      <c r="N18" s="43"/>
    </row>
    <row r="19" spans="1:14" ht="18" customHeight="1">
      <c r="A19" s="3">
        <v>13</v>
      </c>
      <c r="B19" s="3">
        <v>20</v>
      </c>
      <c r="C19" s="60" t="s">
        <v>26</v>
      </c>
      <c r="D19" s="171">
        <v>6.8352059925093638</v>
      </c>
      <c r="E19" s="30">
        <v>73</v>
      </c>
      <c r="F19" s="30">
        <v>1068</v>
      </c>
      <c r="G19" s="32"/>
      <c r="H19" s="130" t="s">
        <v>24</v>
      </c>
      <c r="I19" s="131"/>
      <c r="J19" s="132"/>
      <c r="K19" s="171">
        <v>15.757855822550832</v>
      </c>
      <c r="L19" s="34">
        <v>341</v>
      </c>
      <c r="M19" s="34">
        <v>2164</v>
      </c>
      <c r="N19" s="43"/>
    </row>
    <row r="20" spans="1:14" ht="18" customHeight="1">
      <c r="A20" s="3">
        <v>14</v>
      </c>
      <c r="B20" s="3">
        <v>22</v>
      </c>
      <c r="C20" s="60" t="s">
        <v>38</v>
      </c>
      <c r="D20" s="171">
        <v>5.241935483870968</v>
      </c>
      <c r="E20" s="30">
        <v>52</v>
      </c>
      <c r="F20" s="30">
        <v>992</v>
      </c>
      <c r="G20" s="32"/>
      <c r="H20" s="130" t="s">
        <v>14</v>
      </c>
      <c r="I20" s="131"/>
      <c r="J20" s="132"/>
      <c r="K20" s="171">
        <v>16.504742077261163</v>
      </c>
      <c r="L20" s="34">
        <v>4281</v>
      </c>
      <c r="M20" s="34">
        <v>25938</v>
      </c>
      <c r="N20" s="43"/>
    </row>
    <row r="21" spans="1:14" ht="18" customHeight="1">
      <c r="A21" s="3">
        <v>15</v>
      </c>
      <c r="B21" s="3">
        <v>1</v>
      </c>
      <c r="C21" s="60" t="s">
        <v>22</v>
      </c>
      <c r="D21" s="171">
        <v>28.50678733031674</v>
      </c>
      <c r="E21" s="30">
        <v>189</v>
      </c>
      <c r="F21" s="30">
        <v>663</v>
      </c>
      <c r="G21" s="32"/>
      <c r="H21" s="33"/>
      <c r="I21" s="17"/>
      <c r="J21" s="17"/>
      <c r="K21" s="17"/>
      <c r="L21" s="17"/>
      <c r="M21" s="17"/>
      <c r="N21" s="43"/>
    </row>
    <row r="22" spans="1:14" ht="18" customHeight="1">
      <c r="A22" s="3">
        <v>16</v>
      </c>
      <c r="B22" s="3">
        <v>5</v>
      </c>
      <c r="C22" s="60" t="s">
        <v>35</v>
      </c>
      <c r="D22" s="171">
        <v>19.480519480519483</v>
      </c>
      <c r="E22" s="30">
        <v>15</v>
      </c>
      <c r="F22" s="30">
        <v>77</v>
      </c>
      <c r="G22" s="32"/>
      <c r="H22" s="173"/>
      <c r="I22" s="173"/>
      <c r="J22" s="173"/>
      <c r="K22" s="174"/>
      <c r="L22" s="175"/>
      <c r="M22" s="175"/>
      <c r="N22" s="43"/>
    </row>
    <row r="23" spans="1:14" ht="18" customHeight="1">
      <c r="A23" s="3">
        <v>17</v>
      </c>
      <c r="B23" s="3">
        <v>16</v>
      </c>
      <c r="C23" s="60" t="s">
        <v>51</v>
      </c>
      <c r="D23" s="171">
        <v>9.6463022508038581</v>
      </c>
      <c r="E23" s="30">
        <v>30</v>
      </c>
      <c r="F23" s="30">
        <v>311</v>
      </c>
      <c r="G23" s="32"/>
      <c r="H23" s="173"/>
      <c r="I23" s="173"/>
      <c r="J23" s="173"/>
      <c r="K23" s="174"/>
      <c r="L23" s="175"/>
      <c r="M23" s="175"/>
      <c r="N23" s="43"/>
    </row>
    <row r="24" spans="1:14" ht="18" customHeight="1">
      <c r="A24" s="3">
        <v>18</v>
      </c>
      <c r="B24" s="3">
        <v>9</v>
      </c>
      <c r="C24" s="60" t="s">
        <v>52</v>
      </c>
      <c r="D24" s="171">
        <v>17.362637362637361</v>
      </c>
      <c r="E24" s="30">
        <v>79</v>
      </c>
      <c r="F24" s="30">
        <v>455</v>
      </c>
      <c r="G24" s="32"/>
      <c r="H24" s="17"/>
      <c r="I24" s="17"/>
      <c r="J24" s="17"/>
      <c r="K24" s="17"/>
      <c r="L24" s="17"/>
      <c r="M24" s="17"/>
      <c r="N24" s="43"/>
    </row>
    <row r="25" spans="1:14" ht="18" customHeight="1">
      <c r="A25" s="3">
        <v>19</v>
      </c>
      <c r="B25" s="3">
        <v>17</v>
      </c>
      <c r="C25" s="60" t="s">
        <v>40</v>
      </c>
      <c r="D25" s="171">
        <v>9.433962264150944</v>
      </c>
      <c r="E25" s="30">
        <v>55</v>
      </c>
      <c r="F25" s="30">
        <v>583</v>
      </c>
      <c r="G25" s="32"/>
      <c r="H25" s="17"/>
      <c r="I25" s="17"/>
      <c r="J25" s="17"/>
      <c r="K25" s="17"/>
      <c r="L25" s="17"/>
      <c r="M25" s="17"/>
      <c r="N25" s="43"/>
    </row>
    <row r="26" spans="1:14" ht="18" customHeight="1">
      <c r="A26" s="3">
        <v>20</v>
      </c>
      <c r="B26" s="3">
        <v>3</v>
      </c>
      <c r="C26" s="60" t="s">
        <v>53</v>
      </c>
      <c r="D26" s="171">
        <v>25.434782608695649</v>
      </c>
      <c r="E26" s="30">
        <v>117</v>
      </c>
      <c r="F26" s="30">
        <v>460</v>
      </c>
      <c r="G26" s="32"/>
      <c r="H26" s="17"/>
      <c r="I26" s="17"/>
      <c r="J26" s="17"/>
      <c r="K26" s="17"/>
      <c r="L26" s="17"/>
      <c r="M26" s="17"/>
      <c r="N26" s="43"/>
    </row>
    <row r="27" spans="1:14" ht="18" customHeight="1">
      <c r="A27" s="3">
        <v>21</v>
      </c>
      <c r="B27" s="3">
        <v>12</v>
      </c>
      <c r="C27" s="60" t="s">
        <v>27</v>
      </c>
      <c r="D27" s="171">
        <v>15.839493136219641</v>
      </c>
      <c r="E27" s="30">
        <v>150</v>
      </c>
      <c r="F27" s="30">
        <v>947</v>
      </c>
      <c r="G27" s="32"/>
      <c r="H27" s="17"/>
      <c r="I27" s="17"/>
      <c r="J27" s="17"/>
      <c r="K27" s="17"/>
      <c r="L27" s="17"/>
      <c r="M27" s="17"/>
      <c r="N27" s="43"/>
    </row>
    <row r="28" spans="1:14" ht="18" customHeight="1">
      <c r="A28" s="3">
        <v>22</v>
      </c>
      <c r="B28" s="3">
        <v>15</v>
      </c>
      <c r="C28" s="60" t="s">
        <v>6</v>
      </c>
      <c r="D28" s="171">
        <v>12.929623567921441</v>
      </c>
      <c r="E28" s="30">
        <v>79</v>
      </c>
      <c r="F28" s="30">
        <v>611</v>
      </c>
      <c r="G28" s="32"/>
      <c r="H28" s="17"/>
      <c r="I28" s="17"/>
      <c r="J28" s="17"/>
      <c r="K28" s="17"/>
      <c r="L28" s="17"/>
      <c r="M28" s="17"/>
      <c r="N28" s="43"/>
    </row>
    <row r="29" spans="1:14" ht="18" customHeight="1">
      <c r="A29" s="3">
        <v>23</v>
      </c>
      <c r="B29" s="3">
        <v>18</v>
      </c>
      <c r="C29" s="60" t="s">
        <v>55</v>
      </c>
      <c r="D29" s="171">
        <v>8.9686098654708513</v>
      </c>
      <c r="E29" s="30">
        <v>100</v>
      </c>
      <c r="F29" s="30">
        <v>1115</v>
      </c>
      <c r="G29" s="32"/>
      <c r="H29" s="17"/>
      <c r="I29" s="17"/>
      <c r="J29" s="17"/>
      <c r="K29" s="17"/>
      <c r="L29" s="17"/>
      <c r="M29" s="17"/>
      <c r="N29" s="43"/>
    </row>
    <row r="30" spans="1:14" ht="18" customHeight="1">
      <c r="A30" s="100" t="s">
        <v>0</v>
      </c>
      <c r="B30" s="101"/>
      <c r="C30" s="102"/>
      <c r="D30" s="171">
        <v>16.572726507949863</v>
      </c>
      <c r="E30" s="30">
        <v>3940</v>
      </c>
      <c r="F30" s="30">
        <v>23774</v>
      </c>
      <c r="G30" s="32"/>
      <c r="H30" s="17"/>
      <c r="I30" s="17"/>
      <c r="J30" s="17"/>
      <c r="K30" s="17"/>
      <c r="L30" s="17"/>
      <c r="M30" s="17"/>
      <c r="N30" s="43"/>
    </row>
    <row r="31" spans="1:14" ht="18" customHeight="1">
      <c r="N31" s="43"/>
    </row>
    <row r="32" spans="1:14" ht="18" customHeight="1">
      <c r="A32" s="1" t="s">
        <v>16</v>
      </c>
      <c r="N32" s="43"/>
    </row>
    <row r="33" spans="1:14" ht="18" customHeight="1">
      <c r="N33" s="43"/>
    </row>
    <row r="34" spans="1:14" ht="18" customHeight="1">
      <c r="A34" s="1" t="s">
        <v>149</v>
      </c>
      <c r="N34" s="43"/>
    </row>
    <row r="35" spans="1:14" ht="18" customHeight="1">
      <c r="A35" s="57" t="s">
        <v>150</v>
      </c>
      <c r="H35" s="10"/>
      <c r="I35" s="10"/>
      <c r="J35" s="10"/>
      <c r="K35" s="10"/>
      <c r="N35" s="43"/>
    </row>
    <row r="36" spans="1:14" ht="18" customHeight="1">
      <c r="A36" s="1" t="s">
        <v>151</v>
      </c>
      <c r="H36" s="10"/>
      <c r="I36" s="10"/>
      <c r="J36" s="10"/>
      <c r="K36" s="10"/>
      <c r="N36" s="43"/>
    </row>
    <row r="37" spans="1:14" ht="18" customHeight="1">
      <c r="H37" s="10"/>
      <c r="I37" s="10"/>
      <c r="J37" s="10"/>
      <c r="K37" s="10"/>
      <c r="N37" s="43"/>
    </row>
    <row r="38" spans="1:14" ht="18" customHeight="1">
      <c r="A38" s="105" t="s">
        <v>152</v>
      </c>
      <c r="B38" s="105"/>
      <c r="C38" s="105"/>
      <c r="D38" s="105"/>
      <c r="E38" s="105"/>
      <c r="F38" s="105"/>
      <c r="G38" s="176" t="s">
        <v>153</v>
      </c>
      <c r="H38" s="177"/>
      <c r="I38" s="177"/>
      <c r="J38" s="177"/>
      <c r="K38" s="177"/>
      <c r="L38" s="178" t="s">
        <v>130</v>
      </c>
      <c r="N38" s="43"/>
    </row>
    <row r="39" spans="1:14" ht="18" customHeight="1">
      <c r="A39" s="105"/>
      <c r="B39" s="105"/>
      <c r="C39" s="105"/>
      <c r="D39" s="105"/>
      <c r="E39" s="105"/>
      <c r="F39" s="105"/>
      <c r="G39" s="179" t="s">
        <v>123</v>
      </c>
      <c r="H39" s="179"/>
      <c r="I39" s="179"/>
      <c r="J39" s="179"/>
      <c r="K39" s="179"/>
      <c r="L39" s="178"/>
      <c r="N39" s="43"/>
    </row>
    <row r="40" spans="1:14">
      <c r="A40" s="15"/>
      <c r="B40" s="15"/>
      <c r="C40" s="15"/>
      <c r="D40" s="15"/>
      <c r="E40" s="15"/>
      <c r="F40" s="15"/>
      <c r="G40" s="15"/>
      <c r="H40" s="15"/>
      <c r="I40" s="15"/>
      <c r="J40" s="15"/>
      <c r="K40" s="15"/>
      <c r="L40" s="15"/>
      <c r="M40" s="15"/>
      <c r="N40" s="43"/>
    </row>
    <row r="41" spans="1:14">
      <c r="A41" s="1" t="s">
        <v>154</v>
      </c>
      <c r="H41" s="10"/>
      <c r="I41" s="10"/>
      <c r="J41" s="10"/>
      <c r="K41" s="10"/>
      <c r="N41" s="43"/>
    </row>
    <row r="42" spans="1:14">
      <c r="A42" s="1" t="s">
        <v>155</v>
      </c>
      <c r="H42" s="10"/>
      <c r="I42" s="10"/>
      <c r="J42" s="10"/>
      <c r="K42" s="10"/>
      <c r="N42" s="43"/>
    </row>
    <row r="43" spans="1:14">
      <c r="H43" s="10"/>
      <c r="I43" s="10"/>
      <c r="J43" s="10"/>
      <c r="K43" s="10"/>
      <c r="N43" s="43"/>
    </row>
    <row r="44" spans="1:14">
      <c r="A44" s="180" t="s">
        <v>156</v>
      </c>
      <c r="B44" s="180"/>
      <c r="C44" s="180"/>
      <c r="D44" s="180"/>
      <c r="E44" s="180"/>
      <c r="F44" s="180"/>
      <c r="G44" s="180"/>
      <c r="H44" s="180"/>
      <c r="I44" s="180"/>
      <c r="J44" s="180"/>
      <c r="K44" s="180"/>
      <c r="L44" s="180"/>
      <c r="M44" s="180"/>
      <c r="N44" s="43"/>
    </row>
    <row r="45" spans="1:14">
      <c r="A45" s="180" t="s">
        <v>157</v>
      </c>
      <c r="B45" s="180"/>
      <c r="C45" s="180"/>
      <c r="D45" s="180"/>
      <c r="E45" s="180"/>
      <c r="F45" s="180"/>
      <c r="G45" s="180"/>
      <c r="H45" s="180"/>
      <c r="I45" s="180"/>
      <c r="J45" s="180"/>
      <c r="K45" s="180"/>
      <c r="L45" s="180"/>
      <c r="M45" s="180"/>
      <c r="N45" s="43"/>
    </row>
    <row r="46" spans="1:14" ht="15" customHeight="1">
      <c r="A46" s="180" t="s">
        <v>158</v>
      </c>
      <c r="B46" s="180"/>
      <c r="C46" s="180"/>
      <c r="D46" s="180"/>
      <c r="E46" s="180"/>
      <c r="F46" s="180"/>
      <c r="G46" s="180"/>
      <c r="H46" s="180"/>
      <c r="I46" s="180"/>
      <c r="J46" s="180"/>
      <c r="K46" s="180"/>
      <c r="L46" s="180"/>
      <c r="M46" s="180"/>
      <c r="N46" s="43"/>
    </row>
    <row r="47" spans="1:14" ht="15" customHeight="1">
      <c r="A47" s="181"/>
      <c r="B47" s="181"/>
      <c r="C47" s="181"/>
      <c r="D47" s="181"/>
      <c r="E47" s="181"/>
      <c r="F47" s="181"/>
      <c r="G47" s="181"/>
      <c r="H47" s="181"/>
      <c r="I47" s="181"/>
      <c r="J47" s="181"/>
      <c r="K47" s="181"/>
      <c r="L47" s="181"/>
      <c r="M47" s="181"/>
      <c r="N47" s="43"/>
    </row>
    <row r="48" spans="1:14" ht="15" customHeight="1">
      <c r="A48" s="181"/>
      <c r="B48" s="181"/>
      <c r="C48" s="181"/>
      <c r="D48" s="181"/>
      <c r="E48" s="181"/>
      <c r="F48" s="181"/>
      <c r="G48" s="181"/>
      <c r="H48" s="181"/>
      <c r="I48" s="181"/>
      <c r="J48" s="181"/>
      <c r="K48" s="181"/>
      <c r="L48" s="181"/>
      <c r="M48" s="181"/>
    </row>
    <row r="49" spans="1:13">
      <c r="B49" s="182"/>
      <c r="C49" s="182"/>
      <c r="D49" s="182"/>
      <c r="E49" s="182"/>
      <c r="F49" s="182"/>
      <c r="G49" s="182"/>
      <c r="H49" s="182"/>
      <c r="I49" s="182"/>
      <c r="J49" s="182"/>
      <c r="K49" s="182"/>
      <c r="L49" s="182"/>
      <c r="M49" s="182"/>
    </row>
    <row r="50" spans="1:13">
      <c r="A50" s="182"/>
      <c r="B50" s="182"/>
      <c r="C50" s="182"/>
      <c r="D50" s="182"/>
      <c r="E50" s="182"/>
      <c r="F50" s="182"/>
      <c r="G50" s="182"/>
      <c r="H50" s="182"/>
      <c r="I50" s="182"/>
      <c r="J50" s="182"/>
      <c r="K50" s="182"/>
      <c r="L50" s="182"/>
      <c r="M50" s="182"/>
    </row>
    <row r="51" spans="1:13">
      <c r="A51" s="182"/>
      <c r="B51" s="182"/>
      <c r="C51" s="182"/>
      <c r="D51" s="182"/>
      <c r="E51" s="182"/>
      <c r="F51" s="182"/>
      <c r="G51" s="182"/>
      <c r="H51" s="182"/>
      <c r="I51" s="182"/>
      <c r="J51" s="182"/>
      <c r="K51" s="182"/>
      <c r="L51" s="182"/>
      <c r="M51" s="182"/>
    </row>
  </sheetData>
  <mergeCells count="24">
    <mergeCell ref="A44:M44"/>
    <mergeCell ref="A45:M45"/>
    <mergeCell ref="A46:M46"/>
    <mergeCell ref="A47:M47"/>
    <mergeCell ref="A48:M48"/>
    <mergeCell ref="H19:J19"/>
    <mergeCell ref="H20:J20"/>
    <mergeCell ref="A30:C30"/>
    <mergeCell ref="A38:F39"/>
    <mergeCell ref="G38:K38"/>
    <mergeCell ref="L38:L39"/>
    <mergeCell ref="G39:K39"/>
    <mergeCell ref="H3:H6"/>
    <mergeCell ref="I3:I6"/>
    <mergeCell ref="J3:J6"/>
    <mergeCell ref="K3:K5"/>
    <mergeCell ref="L3:L5"/>
    <mergeCell ref="M3:M5"/>
    <mergeCell ref="A3:A6"/>
    <mergeCell ref="B3:B6"/>
    <mergeCell ref="C3:C6"/>
    <mergeCell ref="D3:D5"/>
    <mergeCell ref="E3:E5"/>
    <mergeCell ref="F3:F5"/>
  </mergeCells>
  <phoneticPr fontId="48"/>
  <pageMargins left="0.59055118110236227" right="0.59055118110236227" top="0.78740157480314965" bottom="0.39370078740157483" header="0.39370078740157483"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53B1-B92D-419E-AF0B-719B80D34555}">
  <dimension ref="A1:M55"/>
  <sheetViews>
    <sheetView view="pageBreakPreview" zoomScaleSheetLayoutView="100" workbookViewId="0">
      <selection sqref="A1:L1"/>
    </sheetView>
  </sheetViews>
  <sheetFormatPr defaultColWidth="9" defaultRowHeight="13.5"/>
  <cols>
    <col min="1" max="1" width="3.625" style="57" customWidth="1"/>
    <col min="2" max="2" width="3.625" style="1" customWidth="1"/>
    <col min="3" max="3" width="11.125" style="57" customWidth="1"/>
    <col min="4" max="4" width="8.625" style="57" bestFit="1" customWidth="1"/>
    <col min="5" max="5" width="10" style="57" bestFit="1" customWidth="1"/>
    <col min="6" max="6" width="8.625" style="57" bestFit="1" customWidth="1"/>
    <col min="7" max="7" width="2.375" style="57" customWidth="1"/>
    <col min="8" max="8" width="3.625" style="57" customWidth="1"/>
    <col min="9" max="9" width="3.625" style="1" customWidth="1"/>
    <col min="10" max="10" width="9.125" style="57" bestFit="1" customWidth="1"/>
    <col min="11" max="11" width="8.625" style="57" bestFit="1" customWidth="1"/>
    <col min="12" max="12" width="10" style="57" bestFit="1" customWidth="1"/>
    <col min="13" max="13" width="8.625" style="57" bestFit="1" customWidth="1"/>
    <col min="14" max="16384" width="9" style="57"/>
  </cols>
  <sheetData>
    <row r="1" spans="1:13" ht="24">
      <c r="A1" s="183" t="s">
        <v>159</v>
      </c>
      <c r="B1" s="183"/>
      <c r="C1" s="183"/>
      <c r="D1" s="183"/>
      <c r="E1" s="183"/>
      <c r="F1" s="183"/>
      <c r="G1" s="183"/>
      <c r="H1" s="183"/>
      <c r="I1" s="183"/>
      <c r="J1" s="183"/>
      <c r="K1" s="183"/>
      <c r="L1" s="183"/>
      <c r="M1" s="184"/>
    </row>
    <row r="2" spans="1:13" ht="18" customHeight="1">
      <c r="A2" s="1"/>
      <c r="C2" s="1"/>
      <c r="D2" s="1"/>
      <c r="E2" s="1"/>
      <c r="F2" s="1"/>
      <c r="G2" s="1"/>
      <c r="H2" s="1"/>
      <c r="J2" s="1"/>
      <c r="K2" s="1"/>
      <c r="L2" s="1"/>
      <c r="M2" s="1"/>
    </row>
    <row r="3" spans="1:13" s="43" customFormat="1" ht="18" customHeight="1">
      <c r="A3" s="88" t="s">
        <v>10</v>
      </c>
      <c r="B3" s="91" t="s">
        <v>12</v>
      </c>
      <c r="C3" s="88" t="s">
        <v>8</v>
      </c>
      <c r="D3" s="185" t="s">
        <v>160</v>
      </c>
      <c r="E3" s="185" t="s">
        <v>161</v>
      </c>
      <c r="F3" s="185" t="s">
        <v>162</v>
      </c>
      <c r="G3" s="186"/>
      <c r="H3" s="88" t="s">
        <v>10</v>
      </c>
      <c r="I3" s="91" t="s">
        <v>12</v>
      </c>
      <c r="J3" s="88" t="s">
        <v>1</v>
      </c>
      <c r="K3" s="185" t="s">
        <v>163</v>
      </c>
      <c r="L3" s="185" t="s">
        <v>161</v>
      </c>
      <c r="M3" s="185" t="s">
        <v>164</v>
      </c>
    </row>
    <row r="4" spans="1:13" s="43" customFormat="1" ht="18" customHeight="1">
      <c r="A4" s="89"/>
      <c r="B4" s="92"/>
      <c r="C4" s="89"/>
      <c r="D4" s="97"/>
      <c r="E4" s="97"/>
      <c r="F4" s="97"/>
      <c r="G4" s="186"/>
      <c r="H4" s="89"/>
      <c r="I4" s="92"/>
      <c r="J4" s="89"/>
      <c r="K4" s="97"/>
      <c r="L4" s="97"/>
      <c r="M4" s="97"/>
    </row>
    <row r="5" spans="1:13" s="43" customFormat="1" ht="18" customHeight="1">
      <c r="A5" s="89"/>
      <c r="B5" s="92"/>
      <c r="C5" s="89"/>
      <c r="D5" s="97"/>
      <c r="E5" s="97"/>
      <c r="F5" s="97"/>
      <c r="G5" s="186"/>
      <c r="H5" s="89"/>
      <c r="I5" s="92"/>
      <c r="J5" s="89"/>
      <c r="K5" s="97"/>
      <c r="L5" s="97"/>
      <c r="M5" s="97"/>
    </row>
    <row r="6" spans="1:13" s="43" customFormat="1" ht="18" customHeight="1">
      <c r="A6" s="90"/>
      <c r="B6" s="93"/>
      <c r="C6" s="90"/>
      <c r="D6" s="63" t="s">
        <v>165</v>
      </c>
      <c r="E6" s="63" t="s">
        <v>165</v>
      </c>
      <c r="F6" s="63"/>
      <c r="G6" s="186"/>
      <c r="H6" s="90"/>
      <c r="I6" s="93"/>
      <c r="J6" s="90"/>
      <c r="K6" s="63" t="s">
        <v>165</v>
      </c>
      <c r="L6" s="63" t="s">
        <v>165</v>
      </c>
      <c r="M6" s="63"/>
    </row>
    <row r="7" spans="1:13" ht="18" customHeight="1">
      <c r="A7" s="3">
        <v>1</v>
      </c>
      <c r="B7" s="3">
        <v>18</v>
      </c>
      <c r="C7" s="3" t="s">
        <v>17</v>
      </c>
      <c r="D7" s="187">
        <v>83.561554332874834</v>
      </c>
      <c r="E7" s="188">
        <v>242997</v>
      </c>
      <c r="F7" s="188">
        <v>2908</v>
      </c>
      <c r="G7" s="1"/>
      <c r="H7" s="3">
        <v>24</v>
      </c>
      <c r="I7" s="3">
        <v>8</v>
      </c>
      <c r="J7" s="3" t="s">
        <v>18</v>
      </c>
      <c r="K7" s="187">
        <v>77.885057471264375</v>
      </c>
      <c r="L7" s="188">
        <v>13552</v>
      </c>
      <c r="M7" s="188">
        <v>174</v>
      </c>
    </row>
    <row r="8" spans="1:13" ht="18" customHeight="1">
      <c r="A8" s="3">
        <v>2</v>
      </c>
      <c r="B8" s="3">
        <v>12</v>
      </c>
      <c r="C8" s="3" t="s">
        <v>19</v>
      </c>
      <c r="D8" s="187">
        <v>126.90914296621493</v>
      </c>
      <c r="E8" s="188">
        <v>664877</v>
      </c>
      <c r="F8" s="188">
        <v>5239</v>
      </c>
      <c r="G8" s="1"/>
      <c r="H8" s="3">
        <v>25</v>
      </c>
      <c r="I8" s="3">
        <v>11</v>
      </c>
      <c r="J8" s="3" t="s">
        <v>2</v>
      </c>
      <c r="K8" s="187">
        <v>51.303797468354432</v>
      </c>
      <c r="L8" s="188">
        <v>8106</v>
      </c>
      <c r="M8" s="188">
        <v>158</v>
      </c>
    </row>
    <row r="9" spans="1:13" ht="18" customHeight="1">
      <c r="A9" s="3">
        <v>3</v>
      </c>
      <c r="B9" s="3">
        <v>10</v>
      </c>
      <c r="C9" s="3" t="s">
        <v>20</v>
      </c>
      <c r="D9" s="187">
        <v>137.86199095022624</v>
      </c>
      <c r="E9" s="188">
        <v>121870</v>
      </c>
      <c r="F9" s="188">
        <v>884</v>
      </c>
      <c r="G9" s="1"/>
      <c r="H9" s="3">
        <v>26</v>
      </c>
      <c r="I9" s="3">
        <v>7</v>
      </c>
      <c r="J9" s="3" t="s">
        <v>21</v>
      </c>
      <c r="K9" s="187">
        <v>78.980769230769226</v>
      </c>
      <c r="L9" s="188">
        <v>8214</v>
      </c>
      <c r="M9" s="188">
        <v>104</v>
      </c>
    </row>
    <row r="10" spans="1:13" ht="18" customHeight="1">
      <c r="A10" s="3">
        <v>4</v>
      </c>
      <c r="B10" s="3">
        <v>23</v>
      </c>
      <c r="C10" s="3" t="s">
        <v>23</v>
      </c>
      <c r="D10" s="187">
        <v>41.044642857142854</v>
      </c>
      <c r="E10" s="188">
        <v>4597</v>
      </c>
      <c r="F10" s="188">
        <v>112</v>
      </c>
      <c r="G10" s="1"/>
      <c r="H10" s="3">
        <v>27</v>
      </c>
      <c r="I10" s="3">
        <v>9</v>
      </c>
      <c r="J10" s="3" t="s">
        <v>25</v>
      </c>
      <c r="K10" s="187">
        <v>63.205479452054796</v>
      </c>
      <c r="L10" s="188">
        <v>4614</v>
      </c>
      <c r="M10" s="188">
        <v>73</v>
      </c>
    </row>
    <row r="11" spans="1:13" ht="18" customHeight="1">
      <c r="A11" s="3">
        <v>5</v>
      </c>
      <c r="B11" s="3">
        <v>13</v>
      </c>
      <c r="C11" s="3" t="s">
        <v>28</v>
      </c>
      <c r="D11" s="187">
        <v>114.94315789473684</v>
      </c>
      <c r="E11" s="188">
        <v>54598</v>
      </c>
      <c r="F11" s="188">
        <v>475</v>
      </c>
      <c r="G11" s="1"/>
      <c r="H11" s="3">
        <v>28</v>
      </c>
      <c r="I11" s="3">
        <v>12</v>
      </c>
      <c r="J11" s="3" t="s">
        <v>29</v>
      </c>
      <c r="K11" s="187">
        <v>44.5</v>
      </c>
      <c r="L11" s="188">
        <v>979</v>
      </c>
      <c r="M11" s="188">
        <v>22</v>
      </c>
    </row>
    <row r="12" spans="1:13" ht="18" customHeight="1">
      <c r="A12" s="3">
        <v>6</v>
      </c>
      <c r="B12" s="3">
        <v>6</v>
      </c>
      <c r="C12" s="3" t="s">
        <v>31</v>
      </c>
      <c r="D12" s="187">
        <v>158.92042755344417</v>
      </c>
      <c r="E12" s="188">
        <v>133811</v>
      </c>
      <c r="F12" s="188">
        <v>842</v>
      </c>
      <c r="G12" s="1"/>
      <c r="H12" s="3">
        <v>29</v>
      </c>
      <c r="I12" s="3">
        <v>3</v>
      </c>
      <c r="J12" s="3" t="s">
        <v>32</v>
      </c>
      <c r="K12" s="187">
        <v>127.5179856115108</v>
      </c>
      <c r="L12" s="188">
        <v>35450</v>
      </c>
      <c r="M12" s="188">
        <v>278</v>
      </c>
    </row>
    <row r="13" spans="1:13" ht="18" customHeight="1">
      <c r="A13" s="3">
        <v>7</v>
      </c>
      <c r="B13" s="3">
        <v>21</v>
      </c>
      <c r="C13" s="3" t="s">
        <v>33</v>
      </c>
      <c r="D13" s="187">
        <v>70.342519685039363</v>
      </c>
      <c r="E13" s="188">
        <v>17867</v>
      </c>
      <c r="F13" s="188">
        <v>254</v>
      </c>
      <c r="G13" s="1"/>
      <c r="H13" s="3">
        <v>30</v>
      </c>
      <c r="I13" s="3">
        <v>10</v>
      </c>
      <c r="J13" s="3" t="s">
        <v>37</v>
      </c>
      <c r="K13" s="187">
        <v>60.025974025974023</v>
      </c>
      <c r="L13" s="188">
        <v>4622</v>
      </c>
      <c r="M13" s="188">
        <v>77</v>
      </c>
    </row>
    <row r="14" spans="1:13" ht="18" customHeight="1">
      <c r="A14" s="3">
        <v>8</v>
      </c>
      <c r="B14" s="3">
        <v>8</v>
      </c>
      <c r="C14" s="3" t="s">
        <v>39</v>
      </c>
      <c r="D14" s="187">
        <v>155.53772893772893</v>
      </c>
      <c r="E14" s="188">
        <v>212309</v>
      </c>
      <c r="F14" s="188">
        <v>1365</v>
      </c>
      <c r="G14" s="1"/>
      <c r="H14" s="3">
        <v>31</v>
      </c>
      <c r="I14" s="3">
        <v>5</v>
      </c>
      <c r="J14" s="3" t="s">
        <v>41</v>
      </c>
      <c r="K14" s="187">
        <v>91.867647058823536</v>
      </c>
      <c r="L14" s="188">
        <v>12494</v>
      </c>
      <c r="M14" s="188">
        <v>136</v>
      </c>
    </row>
    <row r="15" spans="1:13" ht="18" customHeight="1">
      <c r="A15" s="3">
        <v>9</v>
      </c>
      <c r="B15" s="3">
        <v>7</v>
      </c>
      <c r="C15" s="3" t="s">
        <v>42</v>
      </c>
      <c r="D15" s="187">
        <v>158.73349056603774</v>
      </c>
      <c r="E15" s="188">
        <v>134606</v>
      </c>
      <c r="F15" s="188">
        <v>848</v>
      </c>
      <c r="G15" s="1"/>
      <c r="H15" s="3">
        <v>32</v>
      </c>
      <c r="I15" s="3">
        <v>4</v>
      </c>
      <c r="J15" s="3" t="s">
        <v>44</v>
      </c>
      <c r="K15" s="187">
        <v>106.70100502512562</v>
      </c>
      <c r="L15" s="188">
        <v>42467</v>
      </c>
      <c r="M15" s="188">
        <v>398</v>
      </c>
    </row>
    <row r="16" spans="1:13" ht="18" customHeight="1">
      <c r="A16" s="3">
        <v>10</v>
      </c>
      <c r="B16" s="3">
        <v>2</v>
      </c>
      <c r="C16" s="3" t="s">
        <v>9</v>
      </c>
      <c r="D16" s="187">
        <v>290.13079299691043</v>
      </c>
      <c r="E16" s="188">
        <v>281717</v>
      </c>
      <c r="F16" s="188">
        <v>971</v>
      </c>
      <c r="G16" s="1"/>
      <c r="H16" s="3">
        <v>33</v>
      </c>
      <c r="I16" s="3">
        <v>2</v>
      </c>
      <c r="J16" s="3" t="s">
        <v>45</v>
      </c>
      <c r="K16" s="187">
        <v>131.89855072463769</v>
      </c>
      <c r="L16" s="188">
        <v>18202</v>
      </c>
      <c r="M16" s="188">
        <v>138</v>
      </c>
    </row>
    <row r="17" spans="1:13" ht="18" customHeight="1">
      <c r="A17" s="3">
        <v>11</v>
      </c>
      <c r="B17" s="3">
        <v>14</v>
      </c>
      <c r="C17" s="3" t="s">
        <v>47</v>
      </c>
      <c r="D17" s="187">
        <v>113.71908763505402</v>
      </c>
      <c r="E17" s="188">
        <v>94728</v>
      </c>
      <c r="F17" s="188">
        <v>833</v>
      </c>
      <c r="G17" s="1"/>
      <c r="H17" s="3">
        <v>34</v>
      </c>
      <c r="I17" s="3">
        <v>6</v>
      </c>
      <c r="J17" s="3" t="s">
        <v>84</v>
      </c>
      <c r="K17" s="187">
        <v>90.12714776632302</v>
      </c>
      <c r="L17" s="188">
        <v>26227</v>
      </c>
      <c r="M17" s="188">
        <v>291</v>
      </c>
    </row>
    <row r="18" spans="1:13" ht="18" customHeight="1">
      <c r="A18" s="3">
        <v>12</v>
      </c>
      <c r="B18" s="3">
        <v>5</v>
      </c>
      <c r="C18" s="3" t="s">
        <v>43</v>
      </c>
      <c r="D18" s="187">
        <v>208.80042462845012</v>
      </c>
      <c r="E18" s="188">
        <v>295035</v>
      </c>
      <c r="F18" s="188">
        <v>1413</v>
      </c>
      <c r="G18" s="1"/>
      <c r="H18" s="3">
        <v>35</v>
      </c>
      <c r="I18" s="3">
        <v>1</v>
      </c>
      <c r="J18" s="3" t="s">
        <v>50</v>
      </c>
      <c r="K18" s="187">
        <v>263.39542483660131</v>
      </c>
      <c r="L18" s="188">
        <v>80599</v>
      </c>
      <c r="M18" s="188">
        <v>306</v>
      </c>
    </row>
    <row r="19" spans="1:13" ht="18" customHeight="1">
      <c r="A19" s="3">
        <v>13</v>
      </c>
      <c r="B19" s="3">
        <v>16</v>
      </c>
      <c r="C19" s="3" t="s">
        <v>26</v>
      </c>
      <c r="D19" s="187">
        <v>92.308349146110061</v>
      </c>
      <c r="E19" s="188">
        <v>97293</v>
      </c>
      <c r="F19" s="188">
        <v>1054</v>
      </c>
      <c r="G19" s="1"/>
      <c r="H19" s="100" t="s">
        <v>24</v>
      </c>
      <c r="I19" s="101"/>
      <c r="J19" s="102"/>
      <c r="K19" s="187">
        <v>118.57354988399072</v>
      </c>
      <c r="L19" s="188">
        <v>255526</v>
      </c>
      <c r="M19" s="188">
        <v>2155</v>
      </c>
    </row>
    <row r="20" spans="1:13" ht="18" customHeight="1">
      <c r="A20" s="3">
        <v>14</v>
      </c>
      <c r="B20" s="3">
        <v>15</v>
      </c>
      <c r="C20" s="3" t="s">
        <v>38</v>
      </c>
      <c r="D20" s="187">
        <v>100.08603238866397</v>
      </c>
      <c r="E20" s="188">
        <v>98885</v>
      </c>
      <c r="F20" s="188">
        <v>988</v>
      </c>
      <c r="G20" s="1"/>
      <c r="H20" s="100" t="s">
        <v>14</v>
      </c>
      <c r="I20" s="101"/>
      <c r="J20" s="102"/>
      <c r="K20" s="187">
        <v>143.38372916011323</v>
      </c>
      <c r="L20" s="188">
        <v>3646535</v>
      </c>
      <c r="M20" s="188">
        <v>25432</v>
      </c>
    </row>
    <row r="21" spans="1:13" ht="18" customHeight="1">
      <c r="A21" s="3">
        <v>15</v>
      </c>
      <c r="B21" s="3">
        <v>1</v>
      </c>
      <c r="C21" s="3" t="s">
        <v>22</v>
      </c>
      <c r="D21" s="187">
        <v>391.47913446676972</v>
      </c>
      <c r="E21" s="188">
        <v>253287</v>
      </c>
      <c r="F21" s="188">
        <v>647</v>
      </c>
      <c r="G21" s="1"/>
      <c r="H21" s="1"/>
      <c r="J21" s="1"/>
      <c r="K21" s="1"/>
      <c r="L21" s="1"/>
      <c r="M21" s="1"/>
    </row>
    <row r="22" spans="1:13" ht="18" customHeight="1">
      <c r="A22" s="3">
        <v>16</v>
      </c>
      <c r="B22" s="3">
        <v>22</v>
      </c>
      <c r="C22" s="3" t="s">
        <v>35</v>
      </c>
      <c r="D22" s="187">
        <v>62.2</v>
      </c>
      <c r="E22" s="188">
        <v>4665</v>
      </c>
      <c r="F22" s="188">
        <v>75</v>
      </c>
      <c r="G22" s="1"/>
      <c r="H22" s="1"/>
      <c r="J22" s="1"/>
      <c r="K22" s="1"/>
      <c r="L22" s="1"/>
      <c r="M22" s="1"/>
    </row>
    <row r="23" spans="1:13" ht="18" customHeight="1">
      <c r="A23" s="3">
        <v>17</v>
      </c>
      <c r="B23" s="3">
        <v>17</v>
      </c>
      <c r="C23" s="3" t="s">
        <v>51</v>
      </c>
      <c r="D23" s="187">
        <v>88.448387096774198</v>
      </c>
      <c r="E23" s="188">
        <v>27419</v>
      </c>
      <c r="F23" s="188">
        <v>310</v>
      </c>
      <c r="G23" s="1"/>
      <c r="H23" s="1"/>
      <c r="J23" s="1"/>
      <c r="K23" s="1"/>
      <c r="L23" s="1"/>
      <c r="M23" s="1"/>
    </row>
    <row r="24" spans="1:13" ht="18" customHeight="1">
      <c r="A24" s="3">
        <v>18</v>
      </c>
      <c r="B24" s="3">
        <v>11</v>
      </c>
      <c r="C24" s="3" t="s">
        <v>52</v>
      </c>
      <c r="D24" s="187">
        <v>127.63595505617978</v>
      </c>
      <c r="E24" s="188">
        <v>56798</v>
      </c>
      <c r="F24" s="188">
        <v>445</v>
      </c>
      <c r="G24" s="1"/>
      <c r="H24" s="1"/>
      <c r="J24" s="1"/>
      <c r="K24" s="1"/>
      <c r="L24" s="1"/>
      <c r="M24" s="1"/>
    </row>
    <row r="25" spans="1:13" ht="18" customHeight="1">
      <c r="A25" s="3">
        <v>19</v>
      </c>
      <c r="B25" s="3">
        <v>20</v>
      </c>
      <c r="C25" s="3" t="s">
        <v>40</v>
      </c>
      <c r="D25" s="187">
        <v>70.662608695652168</v>
      </c>
      <c r="E25" s="188">
        <v>40631</v>
      </c>
      <c r="F25" s="188">
        <v>575</v>
      </c>
      <c r="G25" s="1"/>
      <c r="H25" s="1"/>
      <c r="J25" s="1"/>
      <c r="K25" s="1"/>
      <c r="L25" s="1"/>
      <c r="M25" s="1"/>
    </row>
    <row r="26" spans="1:13" ht="18" customHeight="1">
      <c r="A26" s="3">
        <v>20</v>
      </c>
      <c r="B26" s="3">
        <v>9</v>
      </c>
      <c r="C26" s="3" t="s">
        <v>53</v>
      </c>
      <c r="D26" s="187">
        <v>144.06236080178175</v>
      </c>
      <c r="E26" s="188">
        <v>64684</v>
      </c>
      <c r="F26" s="188">
        <v>449</v>
      </c>
      <c r="G26" s="1"/>
      <c r="M26" s="1"/>
    </row>
    <row r="27" spans="1:13" ht="18" customHeight="1">
      <c r="A27" s="3">
        <v>21</v>
      </c>
      <c r="B27" s="3">
        <v>4</v>
      </c>
      <c r="C27" s="3" t="s">
        <v>27</v>
      </c>
      <c r="D27" s="187">
        <v>216.98392282958199</v>
      </c>
      <c r="E27" s="188">
        <v>202446</v>
      </c>
      <c r="F27" s="188">
        <v>933</v>
      </c>
      <c r="G27" s="1"/>
      <c r="M27" s="1"/>
    </row>
    <row r="28" spans="1:13" ht="18" customHeight="1">
      <c r="A28" s="3">
        <v>22</v>
      </c>
      <c r="B28" s="3">
        <v>19</v>
      </c>
      <c r="C28" s="3" t="s">
        <v>6</v>
      </c>
      <c r="D28" s="187">
        <v>75.903878583473855</v>
      </c>
      <c r="E28" s="188">
        <v>45011</v>
      </c>
      <c r="F28" s="188">
        <v>593</v>
      </c>
      <c r="G28" s="1"/>
    </row>
    <row r="29" spans="1:13" ht="18" customHeight="1">
      <c r="A29" s="3">
        <v>23</v>
      </c>
      <c r="B29" s="3">
        <v>3</v>
      </c>
      <c r="C29" s="3" t="s">
        <v>55</v>
      </c>
      <c r="D29" s="187">
        <v>226.3890977443609</v>
      </c>
      <c r="E29" s="188">
        <v>240878</v>
      </c>
      <c r="F29" s="188">
        <v>1064</v>
      </c>
      <c r="G29" s="1"/>
    </row>
    <row r="30" spans="1:13" ht="18" customHeight="1">
      <c r="A30" s="100" t="s">
        <v>0</v>
      </c>
      <c r="B30" s="101"/>
      <c r="C30" s="102"/>
      <c r="D30" s="187">
        <v>145.68067190789191</v>
      </c>
      <c r="E30" s="188">
        <v>3391009</v>
      </c>
      <c r="F30" s="188">
        <v>23277</v>
      </c>
      <c r="G30" s="1"/>
      <c r="M30" s="1"/>
    </row>
    <row r="31" spans="1:13" ht="18" customHeight="1">
      <c r="A31" s="1"/>
      <c r="C31" s="1"/>
      <c r="D31" s="1"/>
      <c r="E31" s="1"/>
      <c r="F31" s="1"/>
      <c r="G31" s="1"/>
      <c r="M31" s="1"/>
    </row>
    <row r="32" spans="1:13" ht="18" customHeight="1">
      <c r="A32" s="1" t="s">
        <v>16</v>
      </c>
      <c r="C32" s="1"/>
      <c r="D32" s="1"/>
      <c r="E32" s="1"/>
      <c r="F32" s="1"/>
      <c r="G32" s="1"/>
      <c r="M32" s="1"/>
    </row>
    <row r="33" spans="1:13" ht="18" customHeight="1">
      <c r="A33" s="1"/>
      <c r="C33" s="1"/>
      <c r="D33" s="1"/>
      <c r="E33" s="1"/>
      <c r="F33" s="1"/>
      <c r="G33" s="1"/>
      <c r="M33" s="1"/>
    </row>
    <row r="34" spans="1:13" ht="18" customHeight="1">
      <c r="A34" s="1" t="s">
        <v>150</v>
      </c>
      <c r="C34" s="1"/>
      <c r="D34" s="1"/>
      <c r="E34" s="1"/>
      <c r="F34" s="1"/>
      <c r="G34" s="1"/>
      <c r="M34" s="1"/>
    </row>
    <row r="35" spans="1:13" ht="18" customHeight="1">
      <c r="A35" s="1" t="s">
        <v>166</v>
      </c>
      <c r="C35" s="1"/>
      <c r="D35" s="1"/>
      <c r="E35" s="1"/>
      <c r="F35" s="1"/>
      <c r="G35" s="1"/>
      <c r="M35" s="1"/>
    </row>
    <row r="36" spans="1:13" ht="18" customHeight="1">
      <c r="A36" s="1"/>
      <c r="B36" s="10"/>
      <c r="C36" s="1"/>
      <c r="D36" s="1"/>
      <c r="E36" s="1"/>
      <c r="F36" s="1"/>
      <c r="G36" s="1"/>
      <c r="I36" s="42"/>
    </row>
    <row r="37" spans="1:13" ht="18" customHeight="1">
      <c r="A37" s="189" t="s">
        <v>167</v>
      </c>
      <c r="B37" s="189"/>
      <c r="C37" s="189"/>
      <c r="D37" s="189"/>
      <c r="E37" s="189"/>
      <c r="F37" s="190" t="s">
        <v>168</v>
      </c>
      <c r="G37" s="190"/>
      <c r="H37" s="190"/>
      <c r="I37" s="190"/>
      <c r="J37" s="190"/>
    </row>
    <row r="38" spans="1:13" ht="18" customHeight="1">
      <c r="A38" s="189"/>
      <c r="B38" s="189"/>
      <c r="C38" s="189"/>
      <c r="D38" s="189"/>
      <c r="E38" s="189"/>
      <c r="F38" s="191" t="s">
        <v>169</v>
      </c>
      <c r="G38" s="191"/>
      <c r="H38" s="191"/>
      <c r="I38" s="191"/>
      <c r="J38" s="191"/>
    </row>
    <row r="39" spans="1:13" ht="18" customHeight="1">
      <c r="A39" s="1"/>
      <c r="C39" s="1"/>
      <c r="D39" s="1"/>
      <c r="E39" s="1"/>
      <c r="F39" s="1"/>
      <c r="G39" s="1"/>
      <c r="M39" s="1"/>
    </row>
    <row r="40" spans="1:13" ht="18" customHeight="1">
      <c r="A40" s="1" t="s">
        <v>170</v>
      </c>
      <c r="C40" s="1"/>
      <c r="D40" s="1"/>
      <c r="E40" s="1"/>
      <c r="F40" s="1"/>
      <c r="G40" s="1"/>
    </row>
    <row r="41" spans="1:13" ht="18" customHeight="1">
      <c r="A41" s="1"/>
      <c r="C41" s="1"/>
      <c r="D41" s="1"/>
      <c r="E41" s="1"/>
      <c r="F41" s="1"/>
      <c r="G41" s="1"/>
    </row>
    <row r="42" spans="1:13" ht="18" customHeight="1">
      <c r="A42" s="1" t="s">
        <v>171</v>
      </c>
      <c r="C42" s="1"/>
      <c r="D42" s="1"/>
      <c r="E42" s="1"/>
      <c r="F42" s="1"/>
      <c r="G42" s="1"/>
    </row>
    <row r="43" spans="1:13" ht="18" customHeight="1">
      <c r="A43" s="1"/>
      <c r="B43" s="42"/>
      <c r="C43" s="192"/>
      <c r="G43" s="1"/>
      <c r="I43" s="42"/>
    </row>
    <row r="44" spans="1:13" ht="18" customHeight="1">
      <c r="A44" s="1"/>
      <c r="B44" s="43"/>
      <c r="C44" s="192"/>
      <c r="G44" s="1"/>
      <c r="I44" s="57"/>
    </row>
    <row r="45" spans="1:13" ht="18" customHeight="1">
      <c r="A45" s="1"/>
      <c r="B45" s="57"/>
      <c r="C45" s="1"/>
      <c r="D45" s="1"/>
      <c r="E45" s="1"/>
      <c r="F45" s="1"/>
      <c r="G45" s="1"/>
      <c r="I45" s="57"/>
    </row>
    <row r="46" spans="1:13">
      <c r="A46" s="1"/>
      <c r="B46" s="15"/>
      <c r="C46" s="1"/>
      <c r="D46" s="1"/>
      <c r="E46" s="1"/>
      <c r="F46" s="1"/>
      <c r="G46" s="1"/>
      <c r="I46" s="57"/>
    </row>
    <row r="47" spans="1:13">
      <c r="A47" s="1"/>
      <c r="B47" s="15"/>
      <c r="C47" s="1"/>
      <c r="D47" s="1"/>
      <c r="E47" s="1"/>
      <c r="F47" s="1"/>
      <c r="G47" s="1"/>
      <c r="I47" s="57"/>
    </row>
    <row r="48" spans="1:13">
      <c r="A48" s="1"/>
      <c r="B48" s="15"/>
      <c r="C48" s="1"/>
      <c r="D48" s="1"/>
      <c r="E48" s="1"/>
      <c r="F48" s="1"/>
      <c r="G48" s="1"/>
      <c r="I48" s="57"/>
    </row>
    <row r="49" spans="1:9">
      <c r="A49" s="1"/>
      <c r="B49" s="57"/>
      <c r="C49" s="1"/>
      <c r="D49" s="1"/>
      <c r="E49" s="1"/>
      <c r="F49" s="1"/>
      <c r="G49" s="1"/>
      <c r="I49" s="57"/>
    </row>
    <row r="50" spans="1:9">
      <c r="A50" s="1"/>
      <c r="B50" s="57"/>
      <c r="C50" s="1"/>
      <c r="D50" s="1"/>
      <c r="E50" s="1"/>
      <c r="F50" s="1"/>
      <c r="G50" s="1"/>
      <c r="I50" s="57"/>
    </row>
    <row r="51" spans="1:9">
      <c r="B51" s="57"/>
      <c r="G51" s="1"/>
      <c r="I51" s="57"/>
    </row>
    <row r="52" spans="1:9">
      <c r="B52" s="57"/>
      <c r="I52" s="57"/>
    </row>
    <row r="53" spans="1:9">
      <c r="B53" s="57"/>
      <c r="I53" s="57"/>
    </row>
    <row r="54" spans="1:9">
      <c r="B54" s="57"/>
      <c r="I54" s="57"/>
    </row>
    <row r="55" spans="1:9">
      <c r="B55" s="57"/>
      <c r="I55" s="57"/>
    </row>
  </sheetData>
  <mergeCells count="19">
    <mergeCell ref="A37:E38"/>
    <mergeCell ref="F37:J37"/>
    <mergeCell ref="F38:J38"/>
    <mergeCell ref="K3:K5"/>
    <mergeCell ref="L3:L5"/>
    <mergeCell ref="M3:M5"/>
    <mergeCell ref="H19:J19"/>
    <mergeCell ref="H20:J20"/>
    <mergeCell ref="A30:C30"/>
    <mergeCell ref="A1:L1"/>
    <mergeCell ref="A3:A6"/>
    <mergeCell ref="B3:B6"/>
    <mergeCell ref="C3:C6"/>
    <mergeCell ref="D3:D5"/>
    <mergeCell ref="E3:E5"/>
    <mergeCell ref="F3:F5"/>
    <mergeCell ref="H3:H6"/>
    <mergeCell ref="I3:I6"/>
    <mergeCell ref="J3:J6"/>
  </mergeCells>
  <phoneticPr fontId="48"/>
  <pageMargins left="0.59055118110236227" right="0.59055118110236227" top="0.78740157480314965" bottom="0.39370078740157483" header="0.39370078740157483"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27A70-1DC8-4809-8720-145BA6A64A62}">
  <sheetPr>
    <pageSetUpPr fitToPage="1"/>
  </sheetPr>
  <dimension ref="A1:M53"/>
  <sheetViews>
    <sheetView view="pageBreakPreview" zoomScaleSheetLayoutView="100" workbookViewId="0"/>
  </sheetViews>
  <sheetFormatPr defaultColWidth="9" defaultRowHeight="13.5"/>
  <cols>
    <col min="1" max="1" width="3.625" style="57" customWidth="1"/>
    <col min="2" max="2" width="3.625" style="1" customWidth="1"/>
    <col min="3" max="3" width="11.625" style="57" customWidth="1"/>
    <col min="4" max="4" width="11.75" style="57" bestFit="1" customWidth="1"/>
    <col min="5" max="5" width="9.625" style="57" customWidth="1"/>
    <col min="6" max="6" width="7.625" style="57" bestFit="1" customWidth="1"/>
    <col min="7" max="7" width="4.25" style="57" customWidth="1"/>
    <col min="8" max="8" width="3.625" style="57" customWidth="1"/>
    <col min="9" max="9" width="3.625" style="1" customWidth="1"/>
    <col min="10" max="10" width="11.625" style="57" customWidth="1"/>
    <col min="11" max="11" width="12.25" style="57" customWidth="1"/>
    <col min="12" max="12" width="9.625" style="57" customWidth="1"/>
    <col min="13" max="13" width="7.625" style="57" bestFit="1" customWidth="1"/>
    <col min="14" max="16384" width="9" style="57"/>
  </cols>
  <sheetData>
    <row r="1" spans="1:13" ht="24">
      <c r="A1" s="184" t="s">
        <v>172</v>
      </c>
      <c r="B1" s="84"/>
      <c r="C1" s="184"/>
      <c r="D1" s="184"/>
      <c r="E1" s="184"/>
      <c r="F1" s="184"/>
      <c r="G1" s="184"/>
      <c r="H1" s="184"/>
      <c r="I1" s="84"/>
      <c r="J1" s="184"/>
      <c r="K1" s="184"/>
      <c r="L1" s="184"/>
      <c r="M1" s="184"/>
    </row>
    <row r="2" spans="1:13" ht="18" customHeight="1">
      <c r="A2" s="1"/>
      <c r="C2" s="1"/>
      <c r="D2" s="1"/>
      <c r="E2" s="1"/>
      <c r="F2" s="1"/>
      <c r="G2" s="1"/>
      <c r="H2" s="1"/>
      <c r="J2" s="1"/>
      <c r="K2" s="1"/>
      <c r="L2" s="1"/>
      <c r="M2" s="1"/>
    </row>
    <row r="3" spans="1:13" s="43" customFormat="1" ht="18" customHeight="1">
      <c r="A3" s="88" t="s">
        <v>10</v>
      </c>
      <c r="B3" s="137" t="s">
        <v>12</v>
      </c>
      <c r="C3" s="88" t="s">
        <v>8</v>
      </c>
      <c r="D3" s="193" t="s">
        <v>173</v>
      </c>
      <c r="E3" s="193" t="s">
        <v>174</v>
      </c>
      <c r="F3" s="193" t="s">
        <v>175</v>
      </c>
      <c r="G3" s="186"/>
      <c r="H3" s="88" t="s">
        <v>10</v>
      </c>
      <c r="I3" s="137" t="s">
        <v>12</v>
      </c>
      <c r="J3" s="88" t="s">
        <v>1</v>
      </c>
      <c r="K3" s="193" t="s">
        <v>173</v>
      </c>
      <c r="L3" s="193" t="s">
        <v>174</v>
      </c>
      <c r="M3" s="193" t="s">
        <v>175</v>
      </c>
    </row>
    <row r="4" spans="1:13" s="43" customFormat="1" ht="18" customHeight="1">
      <c r="A4" s="89"/>
      <c r="B4" s="138"/>
      <c r="C4" s="89"/>
      <c r="D4" s="89"/>
      <c r="E4" s="89"/>
      <c r="F4" s="89"/>
      <c r="G4" s="186"/>
      <c r="H4" s="89"/>
      <c r="I4" s="138"/>
      <c r="J4" s="89"/>
      <c r="K4" s="89"/>
      <c r="L4" s="89"/>
      <c r="M4" s="89"/>
    </row>
    <row r="5" spans="1:13" s="43" customFormat="1" ht="18" customHeight="1">
      <c r="A5" s="89"/>
      <c r="B5" s="138"/>
      <c r="C5" s="89"/>
      <c r="D5" s="89"/>
      <c r="E5" s="89"/>
      <c r="F5" s="89"/>
      <c r="G5" s="186"/>
      <c r="H5" s="89"/>
      <c r="I5" s="138"/>
      <c r="J5" s="89"/>
      <c r="K5" s="89"/>
      <c r="L5" s="89"/>
      <c r="M5" s="89"/>
    </row>
    <row r="6" spans="1:13" s="43" customFormat="1" ht="18" customHeight="1">
      <c r="A6" s="90"/>
      <c r="B6" s="139"/>
      <c r="C6" s="90"/>
      <c r="D6" s="63" t="s">
        <v>176</v>
      </c>
      <c r="E6" s="63" t="s">
        <v>177</v>
      </c>
      <c r="F6" s="63" t="s">
        <v>178</v>
      </c>
      <c r="G6" s="186"/>
      <c r="H6" s="90"/>
      <c r="I6" s="139"/>
      <c r="J6" s="90"/>
      <c r="K6" s="63" t="s">
        <v>176</v>
      </c>
      <c r="L6" s="63" t="s">
        <v>177</v>
      </c>
      <c r="M6" s="63" t="s">
        <v>178</v>
      </c>
    </row>
    <row r="7" spans="1:13" ht="18" customHeight="1">
      <c r="A7" s="3">
        <v>1</v>
      </c>
      <c r="B7" s="3">
        <v>7</v>
      </c>
      <c r="C7" s="3" t="s">
        <v>17</v>
      </c>
      <c r="D7" s="194">
        <v>138.52861952861952</v>
      </c>
      <c r="E7" s="188">
        <v>41143</v>
      </c>
      <c r="F7" s="188">
        <v>297</v>
      </c>
      <c r="G7" s="1"/>
      <c r="H7" s="3">
        <v>24</v>
      </c>
      <c r="I7" s="3">
        <v>7</v>
      </c>
      <c r="J7" s="3" t="s">
        <v>18</v>
      </c>
      <c r="K7" s="194">
        <v>145.57142857142858</v>
      </c>
      <c r="L7" s="188">
        <v>1019</v>
      </c>
      <c r="M7" s="188">
        <v>7</v>
      </c>
    </row>
    <row r="8" spans="1:13" ht="18" customHeight="1">
      <c r="A8" s="3">
        <v>2</v>
      </c>
      <c r="B8" s="3">
        <v>9</v>
      </c>
      <c r="C8" s="3" t="s">
        <v>19</v>
      </c>
      <c r="D8" s="194">
        <v>130.84259259259258</v>
      </c>
      <c r="E8" s="188">
        <v>56524</v>
      </c>
      <c r="F8" s="188">
        <v>432</v>
      </c>
      <c r="G8" s="1"/>
      <c r="H8" s="3">
        <v>25</v>
      </c>
      <c r="I8" s="3">
        <v>6</v>
      </c>
      <c r="J8" s="3" t="s">
        <v>2</v>
      </c>
      <c r="K8" s="194">
        <v>166.72727272727272</v>
      </c>
      <c r="L8" s="188">
        <v>1834</v>
      </c>
      <c r="M8" s="188">
        <v>11</v>
      </c>
    </row>
    <row r="9" spans="1:13" ht="18" customHeight="1">
      <c r="A9" s="3">
        <v>3</v>
      </c>
      <c r="B9" s="3">
        <v>16</v>
      </c>
      <c r="C9" s="3" t="s">
        <v>20</v>
      </c>
      <c r="D9" s="194">
        <v>86.891891891891888</v>
      </c>
      <c r="E9" s="188">
        <v>3215</v>
      </c>
      <c r="F9" s="188">
        <v>37</v>
      </c>
      <c r="G9" s="1"/>
      <c r="H9" s="3">
        <v>26</v>
      </c>
      <c r="I9" s="3">
        <v>9</v>
      </c>
      <c r="J9" s="3" t="s">
        <v>21</v>
      </c>
      <c r="K9" s="194">
        <v>56.611111111111114</v>
      </c>
      <c r="L9" s="188">
        <v>2038</v>
      </c>
      <c r="M9" s="188">
        <v>36</v>
      </c>
    </row>
    <row r="10" spans="1:13" ht="18" customHeight="1">
      <c r="A10" s="3">
        <v>4</v>
      </c>
      <c r="B10" s="3">
        <v>2</v>
      </c>
      <c r="C10" s="3" t="s">
        <v>23</v>
      </c>
      <c r="D10" s="194">
        <v>262</v>
      </c>
      <c r="E10" s="188">
        <v>786</v>
      </c>
      <c r="F10" s="188">
        <v>3</v>
      </c>
      <c r="G10" s="1"/>
      <c r="H10" s="3">
        <v>27</v>
      </c>
      <c r="I10" s="3">
        <v>5</v>
      </c>
      <c r="J10" s="3" t="s">
        <v>25</v>
      </c>
      <c r="K10" s="194">
        <v>172.14285714285714</v>
      </c>
      <c r="L10" s="188">
        <v>2410</v>
      </c>
      <c r="M10" s="188">
        <v>14</v>
      </c>
    </row>
    <row r="11" spans="1:13" ht="18" customHeight="1">
      <c r="A11" s="3">
        <v>5</v>
      </c>
      <c r="B11" s="3">
        <v>18</v>
      </c>
      <c r="C11" s="3" t="s">
        <v>28</v>
      </c>
      <c r="D11" s="194">
        <v>63.210526315789473</v>
      </c>
      <c r="E11" s="188">
        <v>1201</v>
      </c>
      <c r="F11" s="188">
        <v>19</v>
      </c>
      <c r="G11" s="1"/>
      <c r="H11" s="3">
        <v>28</v>
      </c>
      <c r="I11" s="3">
        <v>4</v>
      </c>
      <c r="J11" s="3" t="s">
        <v>29</v>
      </c>
      <c r="K11" s="194">
        <v>187.35714285714286</v>
      </c>
      <c r="L11" s="188">
        <v>2623</v>
      </c>
      <c r="M11" s="188">
        <v>14</v>
      </c>
    </row>
    <row r="12" spans="1:13" ht="18" customHeight="1">
      <c r="A12" s="3">
        <v>6</v>
      </c>
      <c r="B12" s="3">
        <v>10</v>
      </c>
      <c r="C12" s="3" t="s">
        <v>31</v>
      </c>
      <c r="D12" s="194">
        <v>122.43157894736842</v>
      </c>
      <c r="E12" s="188">
        <v>11631</v>
      </c>
      <c r="F12" s="188">
        <v>95</v>
      </c>
      <c r="G12" s="1"/>
      <c r="H12" s="3">
        <v>29</v>
      </c>
      <c r="I12" s="3">
        <v>2</v>
      </c>
      <c r="J12" s="3" t="s">
        <v>32</v>
      </c>
      <c r="K12" s="194">
        <v>230.75</v>
      </c>
      <c r="L12" s="188">
        <v>1846</v>
      </c>
      <c r="M12" s="188">
        <v>8</v>
      </c>
    </row>
    <row r="13" spans="1:13" ht="18" customHeight="1">
      <c r="A13" s="3">
        <v>7</v>
      </c>
      <c r="B13" s="3">
        <v>3</v>
      </c>
      <c r="C13" s="3" t="s">
        <v>33</v>
      </c>
      <c r="D13" s="194">
        <v>237.72727272727272</v>
      </c>
      <c r="E13" s="188">
        <v>2615</v>
      </c>
      <c r="F13" s="188">
        <v>11</v>
      </c>
      <c r="G13" s="1"/>
      <c r="H13" s="3">
        <v>30</v>
      </c>
      <c r="I13" s="3">
        <v>11</v>
      </c>
      <c r="J13" s="3" t="s">
        <v>37</v>
      </c>
      <c r="K13" s="194">
        <v>8</v>
      </c>
      <c r="L13" s="188">
        <v>40</v>
      </c>
      <c r="M13" s="188">
        <v>5</v>
      </c>
    </row>
    <row r="14" spans="1:13" ht="18" customHeight="1">
      <c r="A14" s="3">
        <v>8</v>
      </c>
      <c r="B14" s="3">
        <v>5</v>
      </c>
      <c r="C14" s="3" t="s">
        <v>39</v>
      </c>
      <c r="D14" s="194">
        <v>159.69230769230768</v>
      </c>
      <c r="E14" s="188">
        <v>12456</v>
      </c>
      <c r="F14" s="188">
        <v>78</v>
      </c>
      <c r="G14" s="1"/>
      <c r="H14" s="3">
        <v>31</v>
      </c>
      <c r="I14" s="3">
        <v>10</v>
      </c>
      <c r="J14" s="3" t="s">
        <v>41</v>
      </c>
      <c r="K14" s="194">
        <v>43.666666666666664</v>
      </c>
      <c r="L14" s="188">
        <v>393</v>
      </c>
      <c r="M14" s="188">
        <v>9</v>
      </c>
    </row>
    <row r="15" spans="1:13" ht="18" customHeight="1">
      <c r="A15" s="3">
        <v>9</v>
      </c>
      <c r="B15" s="3">
        <v>17</v>
      </c>
      <c r="C15" s="3" t="s">
        <v>42</v>
      </c>
      <c r="D15" s="194">
        <v>85.883116883116884</v>
      </c>
      <c r="E15" s="188">
        <v>6613</v>
      </c>
      <c r="F15" s="188">
        <v>77</v>
      </c>
      <c r="G15" s="1"/>
      <c r="H15" s="3">
        <v>32</v>
      </c>
      <c r="I15" s="3">
        <v>8</v>
      </c>
      <c r="J15" s="3" t="s">
        <v>44</v>
      </c>
      <c r="K15" s="194">
        <v>120.64705882352941</v>
      </c>
      <c r="L15" s="188">
        <v>2051</v>
      </c>
      <c r="M15" s="188">
        <v>17</v>
      </c>
    </row>
    <row r="16" spans="1:13" ht="18" customHeight="1">
      <c r="A16" s="3">
        <v>10</v>
      </c>
      <c r="B16" s="3">
        <v>21</v>
      </c>
      <c r="C16" s="3" t="s">
        <v>9</v>
      </c>
      <c r="D16" s="194">
        <v>29.818181818181817</v>
      </c>
      <c r="E16" s="188">
        <v>984</v>
      </c>
      <c r="F16" s="188">
        <v>33</v>
      </c>
      <c r="G16" s="1"/>
      <c r="H16" s="3">
        <v>33</v>
      </c>
      <c r="I16" s="3">
        <v>12</v>
      </c>
      <c r="J16" s="3" t="s">
        <v>45</v>
      </c>
      <c r="K16" s="194">
        <v>5</v>
      </c>
      <c r="L16" s="188">
        <v>5</v>
      </c>
      <c r="M16" s="188">
        <v>1</v>
      </c>
    </row>
    <row r="17" spans="1:13" ht="18" customHeight="1">
      <c r="A17" s="3">
        <v>11</v>
      </c>
      <c r="B17" s="3">
        <v>23</v>
      </c>
      <c r="C17" s="3" t="s">
        <v>47</v>
      </c>
      <c r="D17" s="194">
        <v>17.916666666666668</v>
      </c>
      <c r="E17" s="188">
        <v>215</v>
      </c>
      <c r="F17" s="188">
        <v>12</v>
      </c>
      <c r="G17" s="1"/>
      <c r="H17" s="3">
        <v>34</v>
      </c>
      <c r="I17" s="3">
        <v>3</v>
      </c>
      <c r="J17" s="3" t="s">
        <v>84</v>
      </c>
      <c r="K17" s="194">
        <v>222.35849056603774</v>
      </c>
      <c r="L17" s="188">
        <v>11785</v>
      </c>
      <c r="M17" s="188">
        <v>53</v>
      </c>
    </row>
    <row r="18" spans="1:13" ht="18" customHeight="1">
      <c r="A18" s="3">
        <v>12</v>
      </c>
      <c r="B18" s="3">
        <v>4</v>
      </c>
      <c r="C18" s="3" t="s">
        <v>43</v>
      </c>
      <c r="D18" s="194">
        <v>236.26923076923077</v>
      </c>
      <c r="E18" s="188">
        <v>6143</v>
      </c>
      <c r="F18" s="188">
        <v>26</v>
      </c>
      <c r="G18" s="1"/>
      <c r="H18" s="3">
        <v>35</v>
      </c>
      <c r="I18" s="3">
        <v>1</v>
      </c>
      <c r="J18" s="3" t="s">
        <v>50</v>
      </c>
      <c r="K18" s="194">
        <v>254.96</v>
      </c>
      <c r="L18" s="188">
        <v>6374</v>
      </c>
      <c r="M18" s="188">
        <v>25</v>
      </c>
    </row>
    <row r="19" spans="1:13" ht="18" customHeight="1">
      <c r="A19" s="3">
        <v>13</v>
      </c>
      <c r="B19" s="3">
        <v>6</v>
      </c>
      <c r="C19" s="3" t="s">
        <v>26</v>
      </c>
      <c r="D19" s="194">
        <v>145.94871794871796</v>
      </c>
      <c r="E19" s="188">
        <v>5692</v>
      </c>
      <c r="F19" s="188">
        <v>39</v>
      </c>
      <c r="G19" s="1"/>
      <c r="H19" s="100" t="s">
        <v>24</v>
      </c>
      <c r="I19" s="101"/>
      <c r="J19" s="102"/>
      <c r="K19" s="194">
        <v>162.09</v>
      </c>
      <c r="L19" s="188">
        <v>32418</v>
      </c>
      <c r="M19" s="188">
        <v>200</v>
      </c>
    </row>
    <row r="20" spans="1:13" ht="18" customHeight="1">
      <c r="A20" s="3">
        <v>14</v>
      </c>
      <c r="B20" s="3">
        <v>19</v>
      </c>
      <c r="C20" s="3" t="s">
        <v>38</v>
      </c>
      <c r="D20" s="194">
        <v>43.666666666666664</v>
      </c>
      <c r="E20" s="188">
        <v>2620</v>
      </c>
      <c r="F20" s="188">
        <v>60</v>
      </c>
      <c r="G20" s="1"/>
      <c r="H20" s="100" t="s">
        <v>14</v>
      </c>
      <c r="I20" s="101"/>
      <c r="J20" s="102"/>
      <c r="K20" s="194">
        <v>126.34388578522656</v>
      </c>
      <c r="L20" s="188">
        <v>203540</v>
      </c>
      <c r="M20" s="188">
        <v>1611</v>
      </c>
    </row>
    <row r="21" spans="1:13" ht="18" customHeight="1">
      <c r="A21" s="3">
        <v>15</v>
      </c>
      <c r="B21" s="3">
        <v>22</v>
      </c>
      <c r="C21" s="3" t="s">
        <v>22</v>
      </c>
      <c r="D21" s="194">
        <v>27.8</v>
      </c>
      <c r="E21" s="188">
        <v>278</v>
      </c>
      <c r="F21" s="188">
        <v>10</v>
      </c>
      <c r="G21" s="1"/>
      <c r="H21" s="1"/>
      <c r="J21" s="1"/>
      <c r="K21" s="1"/>
      <c r="L21" s="1"/>
      <c r="M21" s="1"/>
    </row>
    <row r="22" spans="1:13" ht="18" customHeight="1">
      <c r="A22" s="3">
        <v>16</v>
      </c>
      <c r="B22" s="3">
        <v>20</v>
      </c>
      <c r="C22" s="3" t="s">
        <v>35</v>
      </c>
      <c r="D22" s="194">
        <v>40.04081632653061</v>
      </c>
      <c r="E22" s="188">
        <v>1962</v>
      </c>
      <c r="F22" s="188">
        <v>49</v>
      </c>
      <c r="G22" s="1"/>
      <c r="H22" s="1"/>
      <c r="J22" s="1"/>
      <c r="K22" s="1"/>
      <c r="L22" s="1"/>
      <c r="M22" s="1"/>
    </row>
    <row r="23" spans="1:13" ht="18" customHeight="1">
      <c r="A23" s="3">
        <v>17</v>
      </c>
      <c r="B23" s="3">
        <v>8</v>
      </c>
      <c r="C23" s="3" t="s">
        <v>51</v>
      </c>
      <c r="D23" s="194">
        <v>136.62068965517241</v>
      </c>
      <c r="E23" s="188">
        <v>3962</v>
      </c>
      <c r="F23" s="188">
        <v>29</v>
      </c>
      <c r="G23" s="1"/>
      <c r="H23" s="1"/>
      <c r="J23" s="1"/>
      <c r="K23" s="1"/>
      <c r="L23" s="1"/>
      <c r="M23" s="1"/>
    </row>
    <row r="24" spans="1:13" ht="18" customHeight="1">
      <c r="A24" s="3">
        <v>18</v>
      </c>
      <c r="B24" s="3">
        <v>11</v>
      </c>
      <c r="C24" s="3" t="s">
        <v>52</v>
      </c>
      <c r="D24" s="194">
        <v>119.4</v>
      </c>
      <c r="E24" s="188">
        <v>597</v>
      </c>
      <c r="F24" s="188">
        <v>5</v>
      </c>
      <c r="G24" s="1"/>
      <c r="H24" s="1"/>
      <c r="J24" s="1"/>
      <c r="K24" s="1"/>
      <c r="L24" s="1"/>
      <c r="M24" s="1"/>
    </row>
    <row r="25" spans="1:13" ht="18" customHeight="1">
      <c r="A25" s="3">
        <v>19</v>
      </c>
      <c r="B25" s="3">
        <v>12</v>
      </c>
      <c r="C25" s="3" t="s">
        <v>40</v>
      </c>
      <c r="D25" s="194">
        <v>114.68656716417911</v>
      </c>
      <c r="E25" s="188">
        <v>7684</v>
      </c>
      <c r="F25" s="188">
        <v>67</v>
      </c>
      <c r="G25" s="1"/>
      <c r="H25" s="1"/>
      <c r="J25" s="1"/>
      <c r="K25" s="1"/>
      <c r="L25" s="1"/>
      <c r="M25" s="1"/>
    </row>
    <row r="26" spans="1:13" ht="18" customHeight="1">
      <c r="A26" s="3">
        <v>20</v>
      </c>
      <c r="B26" s="3">
        <v>14</v>
      </c>
      <c r="C26" s="3" t="s">
        <v>53</v>
      </c>
      <c r="D26" s="194">
        <v>107.66666666666667</v>
      </c>
      <c r="E26" s="188">
        <v>323</v>
      </c>
      <c r="F26" s="188">
        <v>3</v>
      </c>
      <c r="G26" s="1"/>
    </row>
    <row r="27" spans="1:13" ht="18" customHeight="1">
      <c r="A27" s="3">
        <v>21</v>
      </c>
      <c r="B27" s="3">
        <v>15</v>
      </c>
      <c r="C27" s="3" t="s">
        <v>27</v>
      </c>
      <c r="D27" s="194">
        <v>93.111111111111114</v>
      </c>
      <c r="E27" s="188">
        <v>838</v>
      </c>
      <c r="F27" s="188">
        <v>9</v>
      </c>
      <c r="G27" s="1"/>
    </row>
    <row r="28" spans="1:13" ht="18" customHeight="1">
      <c r="A28" s="3">
        <v>22</v>
      </c>
      <c r="B28" s="3">
        <v>13</v>
      </c>
      <c r="C28" s="3" t="s">
        <v>6</v>
      </c>
      <c r="D28" s="194">
        <v>113.9375</v>
      </c>
      <c r="E28" s="188">
        <v>1823</v>
      </c>
      <c r="F28" s="188">
        <v>16</v>
      </c>
      <c r="G28" s="1"/>
    </row>
    <row r="29" spans="1:13" ht="18" customHeight="1">
      <c r="A29" s="3">
        <v>23</v>
      </c>
      <c r="B29" s="3">
        <v>1</v>
      </c>
      <c r="C29" s="3" t="s">
        <v>55</v>
      </c>
      <c r="D29" s="194">
        <v>454.25</v>
      </c>
      <c r="E29" s="188">
        <v>1817</v>
      </c>
      <c r="F29" s="188">
        <v>4</v>
      </c>
      <c r="G29" s="1"/>
    </row>
    <row r="30" spans="1:13" ht="18" customHeight="1">
      <c r="A30" s="100" t="s">
        <v>0</v>
      </c>
      <c r="B30" s="101"/>
      <c r="C30" s="102"/>
      <c r="D30" s="194">
        <v>121.27710843373494</v>
      </c>
      <c r="E30" s="188">
        <v>171122</v>
      </c>
      <c r="F30" s="188">
        <v>1411</v>
      </c>
      <c r="G30" s="1"/>
    </row>
    <row r="31" spans="1:13" ht="18" customHeight="1">
      <c r="A31" s="1"/>
      <c r="C31" s="1"/>
      <c r="D31" s="1"/>
      <c r="E31" s="1"/>
      <c r="F31" s="1"/>
      <c r="G31" s="1"/>
    </row>
    <row r="32" spans="1:13" ht="18" customHeight="1">
      <c r="A32" s="1" t="s">
        <v>16</v>
      </c>
      <c r="C32" s="1"/>
      <c r="D32" s="1"/>
      <c r="E32" s="1"/>
      <c r="F32" s="1"/>
      <c r="G32" s="1"/>
    </row>
    <row r="33" spans="1:13" ht="18" customHeight="1">
      <c r="A33" s="1"/>
      <c r="C33" s="1"/>
      <c r="D33" s="1"/>
      <c r="E33" s="1"/>
      <c r="F33" s="1"/>
      <c r="G33" s="1"/>
    </row>
    <row r="34" spans="1:13" ht="18" customHeight="1">
      <c r="A34" s="1" t="s">
        <v>179</v>
      </c>
      <c r="C34" s="1"/>
      <c r="D34" s="1"/>
      <c r="E34" s="1"/>
      <c r="F34" s="1"/>
      <c r="G34" s="1"/>
    </row>
    <row r="35" spans="1:13" ht="18" customHeight="1">
      <c r="A35" s="1" t="s">
        <v>58</v>
      </c>
      <c r="C35" s="1"/>
      <c r="D35" s="1"/>
      <c r="E35" s="1"/>
      <c r="F35" s="1"/>
      <c r="G35" s="1"/>
    </row>
    <row r="36" spans="1:13" ht="18" customHeight="1">
      <c r="A36" s="39"/>
      <c r="B36" s="42"/>
      <c r="C36" s="39"/>
      <c r="D36" s="39"/>
      <c r="E36" s="39"/>
      <c r="F36" s="39"/>
      <c r="G36" s="39"/>
      <c r="H36" s="39"/>
      <c r="I36" s="42"/>
      <c r="J36" s="39"/>
      <c r="K36" s="39"/>
      <c r="L36" s="39"/>
      <c r="M36" s="39"/>
    </row>
    <row r="37" spans="1:13" ht="18" customHeight="1">
      <c r="A37" s="195" t="s">
        <v>180</v>
      </c>
      <c r="B37" s="195"/>
      <c r="C37" s="195"/>
      <c r="D37" s="195"/>
      <c r="E37" s="195"/>
      <c r="F37" s="190" t="s">
        <v>181</v>
      </c>
      <c r="G37" s="190"/>
      <c r="H37" s="190"/>
      <c r="I37" s="190"/>
    </row>
    <row r="38" spans="1:13" ht="18" customHeight="1">
      <c r="A38" s="195"/>
      <c r="B38" s="195"/>
      <c r="C38" s="195"/>
      <c r="D38" s="195"/>
      <c r="E38" s="195"/>
      <c r="F38" s="191" t="s">
        <v>182</v>
      </c>
      <c r="G38" s="191"/>
      <c r="H38" s="191"/>
      <c r="I38" s="191"/>
    </row>
    <row r="39" spans="1:13" ht="18" customHeight="1"/>
    <row r="40" spans="1:13" ht="18" customHeight="1">
      <c r="A40" s="196" t="s">
        <v>183</v>
      </c>
      <c r="B40" s="10"/>
      <c r="C40" s="196"/>
      <c r="D40" s="196"/>
      <c r="E40" s="196"/>
      <c r="F40" s="196"/>
      <c r="G40" s="196"/>
      <c r="H40" s="196"/>
      <c r="I40" s="42"/>
      <c r="J40" s="196"/>
      <c r="K40" s="196"/>
      <c r="L40" s="196"/>
      <c r="M40" s="196"/>
    </row>
    <row r="41" spans="1:13" ht="18" customHeight="1">
      <c r="A41" s="57" t="s">
        <v>184</v>
      </c>
      <c r="B41" s="10"/>
      <c r="I41" s="42"/>
    </row>
    <row r="42" spans="1:13" ht="18" customHeight="1">
      <c r="B42" s="10"/>
      <c r="I42" s="42"/>
    </row>
    <row r="43" spans="1:13" ht="18" customHeight="1">
      <c r="A43" s="196" t="s">
        <v>185</v>
      </c>
      <c r="B43" s="42"/>
      <c r="C43" s="39"/>
      <c r="D43" s="39"/>
      <c r="E43" s="39"/>
      <c r="F43" s="39"/>
      <c r="G43" s="39"/>
      <c r="H43" s="39"/>
      <c r="I43" s="42"/>
      <c r="J43" s="39"/>
      <c r="L43" s="39"/>
      <c r="M43" s="39"/>
    </row>
    <row r="44" spans="1:13" ht="18" customHeight="1">
      <c r="A44" s="1"/>
      <c r="B44" s="15"/>
      <c r="C44" s="1"/>
      <c r="D44" s="1"/>
      <c r="E44" s="1"/>
      <c r="F44" s="1"/>
      <c r="G44" s="1"/>
      <c r="I44" s="57"/>
    </row>
    <row r="45" spans="1:13">
      <c r="A45" s="1"/>
      <c r="B45" s="15"/>
      <c r="C45" s="1"/>
      <c r="D45" s="1"/>
      <c r="E45" s="1"/>
      <c r="F45" s="1"/>
      <c r="I45" s="57"/>
    </row>
    <row r="46" spans="1:13">
      <c r="A46" s="1"/>
      <c r="B46" s="15"/>
      <c r="C46" s="1"/>
      <c r="D46" s="1"/>
      <c r="E46" s="1"/>
      <c r="F46" s="1"/>
      <c r="I46" s="57"/>
    </row>
    <row r="47" spans="1:13">
      <c r="A47" s="1"/>
      <c r="B47" s="57"/>
      <c r="C47" s="1"/>
      <c r="I47" s="57"/>
    </row>
    <row r="48" spans="1:13">
      <c r="A48" s="1"/>
      <c r="B48" s="57"/>
      <c r="C48" s="1"/>
      <c r="I48" s="57"/>
    </row>
    <row r="49" spans="1:9">
      <c r="A49" s="1"/>
      <c r="B49" s="57"/>
      <c r="C49" s="1"/>
      <c r="D49" s="1"/>
      <c r="E49" s="1"/>
      <c r="F49" s="1"/>
      <c r="G49" s="1"/>
      <c r="I49" s="57"/>
    </row>
    <row r="50" spans="1:9">
      <c r="B50" s="57"/>
      <c r="G50" s="1"/>
      <c r="I50" s="57"/>
    </row>
    <row r="51" spans="1:9">
      <c r="B51" s="57"/>
      <c r="I51" s="57"/>
    </row>
    <row r="52" spans="1:9">
      <c r="B52" s="57"/>
      <c r="I52" s="57"/>
    </row>
    <row r="53" spans="1:9">
      <c r="B53" s="57"/>
      <c r="I53" s="57"/>
    </row>
  </sheetData>
  <mergeCells count="18">
    <mergeCell ref="H19:J19"/>
    <mergeCell ref="H20:J20"/>
    <mergeCell ref="A30:C30"/>
    <mergeCell ref="A37:E38"/>
    <mergeCell ref="F37:I37"/>
    <mergeCell ref="F38:I38"/>
    <mergeCell ref="H3:H6"/>
    <mergeCell ref="I3:I6"/>
    <mergeCell ref="J3:J6"/>
    <mergeCell ref="K3:K5"/>
    <mergeCell ref="L3:L5"/>
    <mergeCell ref="M3:M5"/>
    <mergeCell ref="A3:A6"/>
    <mergeCell ref="B3:B6"/>
    <mergeCell ref="C3:C6"/>
    <mergeCell ref="D3:D5"/>
    <mergeCell ref="E3:E5"/>
    <mergeCell ref="F3:F5"/>
  </mergeCells>
  <phoneticPr fontId="48"/>
  <pageMargins left="0.59055118110236227" right="0.59055118110236227" top="0.78740157480314965" bottom="0.39370078740157483" header="0.39370078740157483" footer="0.39370078740157483"/>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86D7-654B-4A01-9D92-D9101E0BB65E}">
  <dimension ref="A1:O57"/>
  <sheetViews>
    <sheetView view="pageBreakPreview" zoomScaleSheetLayoutView="100" workbookViewId="0">
      <selection sqref="A1:M1"/>
    </sheetView>
  </sheetViews>
  <sheetFormatPr defaultColWidth="9" defaultRowHeight="13.5"/>
  <cols>
    <col min="1" max="2" width="3.625" style="1" customWidth="1"/>
    <col min="3" max="3" width="11" style="1" bestFit="1" customWidth="1"/>
    <col min="4" max="6" width="9.125" style="1" customWidth="1"/>
    <col min="7" max="7" width="2.75" style="1" customWidth="1"/>
    <col min="8" max="9" width="3.625" style="1" customWidth="1"/>
    <col min="10" max="13" width="9.125" style="1" customWidth="1"/>
    <col min="14" max="14" width="8" style="1" hidden="1" customWidth="1"/>
    <col min="15" max="15" width="9" style="1" hidden="1" customWidth="1"/>
    <col min="16" max="18" width="10.625" style="1" customWidth="1"/>
    <col min="19" max="19" width="9" style="1" bestFit="1" customWidth="1"/>
    <col min="20" max="16384" width="9" style="1"/>
  </cols>
  <sheetData>
    <row r="1" spans="1:15" ht="24">
      <c r="A1" s="197" t="s">
        <v>186</v>
      </c>
      <c r="B1" s="127"/>
      <c r="C1" s="127"/>
      <c r="D1" s="127"/>
      <c r="E1" s="127"/>
      <c r="F1" s="127"/>
      <c r="G1" s="127"/>
      <c r="H1" s="127"/>
      <c r="I1" s="127"/>
      <c r="J1" s="127"/>
      <c r="K1" s="127"/>
      <c r="L1" s="127"/>
      <c r="M1" s="127"/>
      <c r="N1" s="198"/>
    </row>
    <row r="2" spans="1:15" ht="18" customHeight="1"/>
    <row r="3" spans="1:15" s="43" customFormat="1" ht="18" customHeight="1">
      <c r="A3" s="199" t="s">
        <v>10</v>
      </c>
      <c r="B3" s="91" t="s">
        <v>12</v>
      </c>
      <c r="C3" s="199" t="s">
        <v>8</v>
      </c>
      <c r="D3" s="200" t="s">
        <v>187</v>
      </c>
      <c r="E3" s="200" t="s">
        <v>188</v>
      </c>
      <c r="F3" s="200" t="s">
        <v>189</v>
      </c>
      <c r="G3" s="201"/>
      <c r="H3" s="199" t="s">
        <v>10</v>
      </c>
      <c r="I3" s="91" t="s">
        <v>12</v>
      </c>
      <c r="J3" s="199" t="s">
        <v>1</v>
      </c>
      <c r="K3" s="200" t="s">
        <v>187</v>
      </c>
      <c r="L3" s="200" t="s">
        <v>188</v>
      </c>
      <c r="M3" s="200" t="s">
        <v>189</v>
      </c>
      <c r="N3" s="199" t="s">
        <v>10</v>
      </c>
      <c r="O3" s="91" t="s">
        <v>12</v>
      </c>
    </row>
    <row r="4" spans="1:15" s="43" customFormat="1" ht="18" customHeight="1">
      <c r="A4" s="202"/>
      <c r="B4" s="92"/>
      <c r="C4" s="202"/>
      <c r="D4" s="203"/>
      <c r="E4" s="202"/>
      <c r="F4" s="202"/>
      <c r="G4" s="201"/>
      <c r="H4" s="202"/>
      <c r="I4" s="92"/>
      <c r="J4" s="202"/>
      <c r="K4" s="202"/>
      <c r="L4" s="202"/>
      <c r="M4" s="202"/>
      <c r="N4" s="202"/>
      <c r="O4" s="92"/>
    </row>
    <row r="5" spans="1:15" s="43" customFormat="1" ht="18" customHeight="1">
      <c r="A5" s="202"/>
      <c r="B5" s="92"/>
      <c r="C5" s="202"/>
      <c r="D5" s="203"/>
      <c r="E5" s="202"/>
      <c r="F5" s="202"/>
      <c r="G5" s="201"/>
      <c r="H5" s="202"/>
      <c r="I5" s="92"/>
      <c r="J5" s="202"/>
      <c r="K5" s="202"/>
      <c r="L5" s="202"/>
      <c r="M5" s="202"/>
      <c r="N5" s="202"/>
      <c r="O5" s="92"/>
    </row>
    <row r="6" spans="1:15" s="43" customFormat="1" ht="18" customHeight="1">
      <c r="A6" s="204"/>
      <c r="B6" s="93"/>
      <c r="C6" s="204"/>
      <c r="D6" s="205" t="s">
        <v>190</v>
      </c>
      <c r="E6" s="205" t="s">
        <v>191</v>
      </c>
      <c r="F6" s="205" t="s">
        <v>191</v>
      </c>
      <c r="G6" s="206"/>
      <c r="H6" s="204"/>
      <c r="I6" s="93"/>
      <c r="J6" s="204"/>
      <c r="K6" s="205" t="s">
        <v>191</v>
      </c>
      <c r="L6" s="205" t="s">
        <v>191</v>
      </c>
      <c r="M6" s="205" t="s">
        <v>191</v>
      </c>
      <c r="N6" s="204"/>
      <c r="O6" s="93"/>
    </row>
    <row r="7" spans="1:15" ht="18" customHeight="1">
      <c r="A7" s="3">
        <v>1</v>
      </c>
      <c r="B7" s="3">
        <v>1</v>
      </c>
      <c r="C7" s="60" t="s">
        <v>17</v>
      </c>
      <c r="D7" s="207">
        <v>23187</v>
      </c>
      <c r="E7" s="207">
        <v>2130</v>
      </c>
      <c r="F7" s="207">
        <v>21057</v>
      </c>
      <c r="G7" s="208"/>
      <c r="H7" s="3">
        <v>24</v>
      </c>
      <c r="I7" s="3">
        <v>3</v>
      </c>
      <c r="J7" s="60" t="s">
        <v>18</v>
      </c>
      <c r="K7" s="207">
        <v>1203</v>
      </c>
      <c r="L7" s="207">
        <v>629</v>
      </c>
      <c r="M7" s="207">
        <v>575</v>
      </c>
      <c r="N7" s="3">
        <v>1</v>
      </c>
      <c r="O7" s="3" t="e">
        <f>RANK(#REF!,$D$7:$D$29)</f>
        <v>#REF!</v>
      </c>
    </row>
    <row r="8" spans="1:15" ht="18" customHeight="1">
      <c r="A8" s="3">
        <v>2</v>
      </c>
      <c r="B8" s="3">
        <v>2</v>
      </c>
      <c r="C8" s="60" t="s">
        <v>19</v>
      </c>
      <c r="D8" s="207">
        <v>16577</v>
      </c>
      <c r="E8" s="207">
        <v>1947</v>
      </c>
      <c r="F8" s="207">
        <v>14630</v>
      </c>
      <c r="G8" s="208"/>
      <c r="H8" s="3">
        <v>25</v>
      </c>
      <c r="I8" s="3">
        <v>5</v>
      </c>
      <c r="J8" s="60" t="s">
        <v>2</v>
      </c>
      <c r="K8" s="207">
        <v>1045</v>
      </c>
      <c r="L8" s="207">
        <v>115</v>
      </c>
      <c r="M8" s="207">
        <v>930</v>
      </c>
      <c r="N8" s="3">
        <v>2</v>
      </c>
      <c r="O8" s="3" t="e">
        <f>RANK(#REF!,$D$7:$D$29)</f>
        <v>#REF!</v>
      </c>
    </row>
    <row r="9" spans="1:15" ht="18" customHeight="1">
      <c r="A9" s="3">
        <v>3</v>
      </c>
      <c r="B9" s="3">
        <v>13</v>
      </c>
      <c r="C9" s="60" t="s">
        <v>20</v>
      </c>
      <c r="D9" s="207">
        <v>3441</v>
      </c>
      <c r="E9" s="207">
        <v>743</v>
      </c>
      <c r="F9" s="207">
        <v>2698</v>
      </c>
      <c r="G9" s="208"/>
      <c r="H9" s="3">
        <v>26</v>
      </c>
      <c r="I9" s="3">
        <v>6</v>
      </c>
      <c r="J9" s="60" t="s">
        <v>21</v>
      </c>
      <c r="K9" s="207">
        <v>858</v>
      </c>
      <c r="L9" s="207">
        <v>125</v>
      </c>
      <c r="M9" s="207">
        <v>733</v>
      </c>
      <c r="N9" s="3">
        <v>3</v>
      </c>
      <c r="O9" s="3" t="e">
        <f>RANK(#REF!,$D$7:$D$29)</f>
        <v>#REF!</v>
      </c>
    </row>
    <row r="10" spans="1:15" ht="18" customHeight="1">
      <c r="A10" s="3">
        <v>4</v>
      </c>
      <c r="B10" s="3">
        <v>7</v>
      </c>
      <c r="C10" s="60" t="s">
        <v>23</v>
      </c>
      <c r="D10" s="207">
        <v>5922</v>
      </c>
      <c r="E10" s="207">
        <v>3069</v>
      </c>
      <c r="F10" s="207">
        <v>2853</v>
      </c>
      <c r="G10" s="208"/>
      <c r="H10" s="3">
        <v>27</v>
      </c>
      <c r="I10" s="3">
        <v>10</v>
      </c>
      <c r="J10" s="60" t="s">
        <v>25</v>
      </c>
      <c r="K10" s="207">
        <v>287</v>
      </c>
      <c r="L10" s="207">
        <v>82</v>
      </c>
      <c r="M10" s="207">
        <v>205</v>
      </c>
      <c r="N10" s="3">
        <v>4</v>
      </c>
      <c r="O10" s="3" t="e">
        <f>RANK(#REF!,$D$7:$D$29)</f>
        <v>#REF!</v>
      </c>
    </row>
    <row r="11" spans="1:15" ht="18" customHeight="1">
      <c r="A11" s="3">
        <v>5</v>
      </c>
      <c r="B11" s="3">
        <v>6</v>
      </c>
      <c r="C11" s="60" t="s">
        <v>28</v>
      </c>
      <c r="D11" s="207">
        <v>6447</v>
      </c>
      <c r="E11" s="207">
        <v>477</v>
      </c>
      <c r="F11" s="207">
        <v>5970</v>
      </c>
      <c r="G11" s="208"/>
      <c r="H11" s="3">
        <v>28</v>
      </c>
      <c r="I11" s="3">
        <v>7</v>
      </c>
      <c r="J11" s="60" t="s">
        <v>29</v>
      </c>
      <c r="K11" s="207">
        <v>571</v>
      </c>
      <c r="L11" s="207">
        <v>247</v>
      </c>
      <c r="M11" s="207">
        <v>324</v>
      </c>
      <c r="N11" s="3">
        <v>5</v>
      </c>
      <c r="O11" s="3" t="e">
        <f>RANK(#REF!,$D$7:$D$29)</f>
        <v>#REF!</v>
      </c>
    </row>
    <row r="12" spans="1:15" ht="18" customHeight="1">
      <c r="A12" s="3">
        <v>6</v>
      </c>
      <c r="B12" s="3">
        <v>8</v>
      </c>
      <c r="C12" s="60" t="s">
        <v>31</v>
      </c>
      <c r="D12" s="207">
        <v>5523</v>
      </c>
      <c r="E12" s="207">
        <v>268</v>
      </c>
      <c r="F12" s="207">
        <v>5255</v>
      </c>
      <c r="G12" s="208"/>
      <c r="H12" s="3">
        <v>29</v>
      </c>
      <c r="I12" s="3">
        <v>2</v>
      </c>
      <c r="J12" s="60" t="s">
        <v>32</v>
      </c>
      <c r="K12" s="207">
        <v>2928</v>
      </c>
      <c r="L12" s="207">
        <v>21</v>
      </c>
      <c r="M12" s="207">
        <v>2907</v>
      </c>
      <c r="N12" s="3">
        <v>6</v>
      </c>
      <c r="O12" s="3" t="e">
        <f>RANK(#REF!,$D$7:$D$29)</f>
        <v>#REF!</v>
      </c>
    </row>
    <row r="13" spans="1:15" ht="18" customHeight="1">
      <c r="A13" s="3">
        <v>7</v>
      </c>
      <c r="B13" s="3">
        <v>4</v>
      </c>
      <c r="C13" s="60" t="s">
        <v>33</v>
      </c>
      <c r="D13" s="207">
        <v>9254</v>
      </c>
      <c r="E13" s="207">
        <v>2703</v>
      </c>
      <c r="F13" s="207">
        <v>6551</v>
      </c>
      <c r="G13" s="208"/>
      <c r="H13" s="3">
        <v>30</v>
      </c>
      <c r="I13" s="3">
        <v>8</v>
      </c>
      <c r="J13" s="60" t="s">
        <v>37</v>
      </c>
      <c r="K13" s="207">
        <v>351</v>
      </c>
      <c r="L13" s="207">
        <v>24</v>
      </c>
      <c r="M13" s="207">
        <v>326</v>
      </c>
      <c r="N13" s="3">
        <v>7</v>
      </c>
      <c r="O13" s="3" t="e">
        <f>RANK(#REF!,$D$7:$D$29)</f>
        <v>#REF!</v>
      </c>
    </row>
    <row r="14" spans="1:15" ht="18" customHeight="1">
      <c r="A14" s="3">
        <v>8</v>
      </c>
      <c r="B14" s="3">
        <v>15</v>
      </c>
      <c r="C14" s="60" t="s">
        <v>39</v>
      </c>
      <c r="D14" s="207">
        <v>2949</v>
      </c>
      <c r="E14" s="207">
        <v>261</v>
      </c>
      <c r="F14" s="207">
        <v>2688</v>
      </c>
      <c r="G14" s="208"/>
      <c r="H14" s="3">
        <v>31</v>
      </c>
      <c r="I14" s="3">
        <v>9</v>
      </c>
      <c r="J14" s="60" t="s">
        <v>41</v>
      </c>
      <c r="K14" s="207">
        <v>315</v>
      </c>
      <c r="L14" s="207">
        <v>128</v>
      </c>
      <c r="M14" s="207">
        <v>186</v>
      </c>
      <c r="N14" s="3">
        <v>8</v>
      </c>
      <c r="O14" s="3" t="e">
        <f>RANK(#REF!,$D$7:$D$29)</f>
        <v>#REF!</v>
      </c>
    </row>
    <row r="15" spans="1:15" ht="18" customHeight="1">
      <c r="A15" s="3">
        <v>9</v>
      </c>
      <c r="B15" s="3">
        <v>5</v>
      </c>
      <c r="C15" s="60" t="s">
        <v>42</v>
      </c>
      <c r="D15" s="207">
        <v>6661</v>
      </c>
      <c r="E15" s="207">
        <v>706</v>
      </c>
      <c r="F15" s="207">
        <v>5955</v>
      </c>
      <c r="G15" s="208"/>
      <c r="H15" s="3">
        <v>32</v>
      </c>
      <c r="I15" s="3">
        <v>1</v>
      </c>
      <c r="J15" s="60" t="s">
        <v>44</v>
      </c>
      <c r="K15" s="207">
        <v>3400</v>
      </c>
      <c r="L15" s="207">
        <v>236</v>
      </c>
      <c r="M15" s="207">
        <v>3164</v>
      </c>
      <c r="N15" s="3">
        <v>9</v>
      </c>
      <c r="O15" s="3" t="e">
        <f>RANK(#REF!,$D$7:$D$29)</f>
        <v>#REF!</v>
      </c>
    </row>
    <row r="16" spans="1:15" ht="18" customHeight="1">
      <c r="A16" s="3">
        <v>10</v>
      </c>
      <c r="B16" s="3">
        <v>12</v>
      </c>
      <c r="C16" s="60" t="s">
        <v>9</v>
      </c>
      <c r="D16" s="207">
        <v>3495</v>
      </c>
      <c r="E16" s="207">
        <v>166</v>
      </c>
      <c r="F16" s="207">
        <v>3329</v>
      </c>
      <c r="G16" s="208"/>
      <c r="H16" s="3">
        <v>33</v>
      </c>
      <c r="I16" s="3">
        <v>11</v>
      </c>
      <c r="J16" s="60" t="s">
        <v>45</v>
      </c>
      <c r="K16" s="207">
        <v>255</v>
      </c>
      <c r="L16" s="207">
        <v>33</v>
      </c>
      <c r="M16" s="207">
        <v>223</v>
      </c>
      <c r="N16" s="3">
        <v>10</v>
      </c>
      <c r="O16" s="3" t="e">
        <f>RANK(#REF!,$D$7:$D$29)</f>
        <v>#REF!</v>
      </c>
    </row>
    <row r="17" spans="1:15" ht="18" customHeight="1">
      <c r="A17" s="3">
        <v>11</v>
      </c>
      <c r="B17" s="3">
        <v>14</v>
      </c>
      <c r="C17" s="60" t="s">
        <v>47</v>
      </c>
      <c r="D17" s="207">
        <v>3179</v>
      </c>
      <c r="E17" s="207">
        <v>365</v>
      </c>
      <c r="F17" s="207">
        <v>2814</v>
      </c>
      <c r="G17" s="208"/>
      <c r="H17" s="3">
        <v>34</v>
      </c>
      <c r="I17" s="3">
        <v>12</v>
      </c>
      <c r="J17" s="60" t="s">
        <v>84</v>
      </c>
      <c r="K17" s="207">
        <v>191</v>
      </c>
      <c r="L17" s="207">
        <v>32</v>
      </c>
      <c r="M17" s="207">
        <v>159</v>
      </c>
      <c r="N17" s="3">
        <v>11</v>
      </c>
      <c r="O17" s="3" t="e">
        <f>RANK(#REF!,$D$7:$D$29)</f>
        <v>#REF!</v>
      </c>
    </row>
    <row r="18" spans="1:15" ht="18" customHeight="1">
      <c r="A18" s="3">
        <v>12</v>
      </c>
      <c r="B18" s="3">
        <v>10</v>
      </c>
      <c r="C18" s="60" t="s">
        <v>43</v>
      </c>
      <c r="D18" s="207">
        <v>4602</v>
      </c>
      <c r="E18" s="207">
        <v>539</v>
      </c>
      <c r="F18" s="207">
        <v>4063</v>
      </c>
      <c r="G18" s="208"/>
      <c r="H18" s="3">
        <v>35</v>
      </c>
      <c r="I18" s="3">
        <v>4</v>
      </c>
      <c r="J18" s="60" t="s">
        <v>50</v>
      </c>
      <c r="K18" s="207">
        <v>1161</v>
      </c>
      <c r="L18" s="207">
        <v>10</v>
      </c>
      <c r="M18" s="207">
        <v>1151</v>
      </c>
      <c r="N18" s="3">
        <v>12</v>
      </c>
      <c r="O18" s="3" t="e">
        <f>RANK(#REF!,$D$7:$D$29)</f>
        <v>#REF!</v>
      </c>
    </row>
    <row r="19" spans="1:15" ht="18" customHeight="1">
      <c r="A19" s="3">
        <v>13</v>
      </c>
      <c r="B19" s="3">
        <v>16</v>
      </c>
      <c r="C19" s="60" t="s">
        <v>26</v>
      </c>
      <c r="D19" s="207">
        <v>2093</v>
      </c>
      <c r="E19" s="207">
        <v>205</v>
      </c>
      <c r="F19" s="207">
        <v>1888</v>
      </c>
      <c r="G19" s="208"/>
      <c r="H19" s="209" t="s">
        <v>24</v>
      </c>
      <c r="I19" s="210"/>
      <c r="J19" s="211"/>
      <c r="K19" s="207">
        <v>12565</v>
      </c>
      <c r="L19" s="207">
        <v>1682</v>
      </c>
      <c r="M19" s="207">
        <v>10883</v>
      </c>
      <c r="N19" s="3">
        <v>13</v>
      </c>
      <c r="O19" s="3" t="e">
        <f>RANK(#REF!,$D$7:$D$29)</f>
        <v>#REF!</v>
      </c>
    </row>
    <row r="20" spans="1:15" ht="18" customHeight="1">
      <c r="A20" s="3">
        <v>14</v>
      </c>
      <c r="B20" s="3">
        <v>3</v>
      </c>
      <c r="C20" s="60" t="s">
        <v>38</v>
      </c>
      <c r="D20" s="207">
        <v>15382</v>
      </c>
      <c r="E20" s="207">
        <v>1223</v>
      </c>
      <c r="F20" s="207">
        <v>14159</v>
      </c>
      <c r="G20" s="208"/>
      <c r="H20" s="209" t="s">
        <v>14</v>
      </c>
      <c r="I20" s="210"/>
      <c r="J20" s="211"/>
      <c r="K20" s="207">
        <v>140093</v>
      </c>
      <c r="L20" s="207">
        <v>19501</v>
      </c>
      <c r="M20" s="207">
        <v>120592</v>
      </c>
      <c r="N20" s="3">
        <v>14</v>
      </c>
      <c r="O20" s="3" t="e">
        <f>RANK(#REF!,$D$7:$D$29)</f>
        <v>#REF!</v>
      </c>
    </row>
    <row r="21" spans="1:15" ht="18" customHeight="1">
      <c r="A21" s="3">
        <v>15</v>
      </c>
      <c r="B21" s="3">
        <v>9</v>
      </c>
      <c r="C21" s="60" t="s">
        <v>22</v>
      </c>
      <c r="D21" s="207">
        <v>4946</v>
      </c>
      <c r="E21" s="207">
        <v>90</v>
      </c>
      <c r="F21" s="207">
        <v>4856</v>
      </c>
      <c r="G21" s="208"/>
      <c r="H21" s="212"/>
      <c r="N21" s="3">
        <v>15</v>
      </c>
      <c r="O21" s="3" t="e">
        <f>RANK(#REF!,$D$7:$D$29)</f>
        <v>#REF!</v>
      </c>
    </row>
    <row r="22" spans="1:15" ht="18" customHeight="1">
      <c r="A22" s="3">
        <v>16</v>
      </c>
      <c r="B22" s="3">
        <v>18</v>
      </c>
      <c r="C22" s="60" t="s">
        <v>35</v>
      </c>
      <c r="D22" s="207">
        <v>2029</v>
      </c>
      <c r="E22" s="207">
        <v>914</v>
      </c>
      <c r="F22" s="207">
        <v>1115</v>
      </c>
      <c r="G22" s="208"/>
      <c r="H22" s="57"/>
      <c r="N22" s="3">
        <v>16</v>
      </c>
      <c r="O22" s="3" t="e">
        <f>RANK(#REF!,$D$7:$D$29)</f>
        <v>#REF!</v>
      </c>
    </row>
    <row r="23" spans="1:15" ht="18" customHeight="1">
      <c r="A23" s="3">
        <v>17</v>
      </c>
      <c r="B23" s="3">
        <v>21</v>
      </c>
      <c r="C23" s="60" t="s">
        <v>51</v>
      </c>
      <c r="D23" s="207">
        <v>1479</v>
      </c>
      <c r="E23" s="207">
        <v>211</v>
      </c>
      <c r="F23" s="207">
        <v>1268</v>
      </c>
      <c r="G23" s="208"/>
      <c r="H23" s="57"/>
      <c r="N23" s="3">
        <v>17</v>
      </c>
      <c r="O23" s="3" t="e">
        <f>RANK(#REF!,$D$7:$D$29)</f>
        <v>#REF!</v>
      </c>
    </row>
    <row r="24" spans="1:15" ht="18" customHeight="1">
      <c r="A24" s="3">
        <v>18</v>
      </c>
      <c r="B24" s="3">
        <v>22</v>
      </c>
      <c r="C24" s="60" t="s">
        <v>52</v>
      </c>
      <c r="D24" s="207">
        <v>720</v>
      </c>
      <c r="E24" s="207">
        <v>173</v>
      </c>
      <c r="F24" s="207">
        <v>547</v>
      </c>
      <c r="G24" s="208"/>
      <c r="H24" s="57"/>
      <c r="N24" s="3">
        <v>18</v>
      </c>
      <c r="O24" s="3" t="e">
        <f>RANK(#REF!,$D$7:$D$29)</f>
        <v>#REF!</v>
      </c>
    </row>
    <row r="25" spans="1:15" ht="18" customHeight="1">
      <c r="A25" s="3">
        <v>19</v>
      </c>
      <c r="B25" s="3">
        <v>11</v>
      </c>
      <c r="C25" s="60" t="s">
        <v>40</v>
      </c>
      <c r="D25" s="207">
        <v>3515</v>
      </c>
      <c r="E25" s="207">
        <v>768</v>
      </c>
      <c r="F25" s="207">
        <v>2747</v>
      </c>
      <c r="G25" s="208"/>
      <c r="N25" s="3">
        <v>19</v>
      </c>
      <c r="O25" s="3" t="e">
        <f>RANK(#REF!,$D$7:$D$29)</f>
        <v>#REF!</v>
      </c>
    </row>
    <row r="26" spans="1:15" ht="18" customHeight="1">
      <c r="A26" s="3">
        <v>20</v>
      </c>
      <c r="B26" s="3">
        <v>17</v>
      </c>
      <c r="C26" s="60" t="s">
        <v>53</v>
      </c>
      <c r="D26" s="207">
        <v>2057</v>
      </c>
      <c r="E26" s="207">
        <v>140</v>
      </c>
      <c r="F26" s="207">
        <v>1917</v>
      </c>
      <c r="G26" s="208"/>
      <c r="N26" s="3">
        <v>20</v>
      </c>
      <c r="O26" s="3" t="e">
        <f>RANK(#REF!,$D$7:$D$29)</f>
        <v>#REF!</v>
      </c>
    </row>
    <row r="27" spans="1:15" ht="18" customHeight="1">
      <c r="A27" s="3">
        <v>21</v>
      </c>
      <c r="B27" s="3">
        <v>23</v>
      </c>
      <c r="C27" s="60" t="s">
        <v>27</v>
      </c>
      <c r="D27" s="207">
        <v>358</v>
      </c>
      <c r="E27" s="207">
        <v>101</v>
      </c>
      <c r="F27" s="207">
        <v>257</v>
      </c>
      <c r="G27" s="208"/>
      <c r="K27" s="213"/>
      <c r="N27" s="3">
        <v>21</v>
      </c>
      <c r="O27" s="3" t="e">
        <f>RANK(#REF!,$D$7:$D$29)</f>
        <v>#REF!</v>
      </c>
    </row>
    <row r="28" spans="1:15" ht="18" customHeight="1">
      <c r="A28" s="3">
        <v>22</v>
      </c>
      <c r="B28" s="3">
        <v>20</v>
      </c>
      <c r="C28" s="60" t="s">
        <v>6</v>
      </c>
      <c r="D28" s="207">
        <v>1818</v>
      </c>
      <c r="E28" s="207">
        <v>577</v>
      </c>
      <c r="F28" s="207">
        <v>1241</v>
      </c>
      <c r="G28" s="214"/>
      <c r="N28" s="3">
        <v>22</v>
      </c>
      <c r="O28" s="3" t="e">
        <f>RANK(#REF!,$D$7:$D$29)</f>
        <v>#REF!</v>
      </c>
    </row>
    <row r="29" spans="1:15" ht="18" customHeight="1">
      <c r="A29" s="3">
        <v>23</v>
      </c>
      <c r="B29" s="3">
        <v>19</v>
      </c>
      <c r="C29" s="60" t="s">
        <v>55</v>
      </c>
      <c r="D29" s="207">
        <v>1893</v>
      </c>
      <c r="E29" s="207">
        <v>40</v>
      </c>
      <c r="F29" s="207">
        <v>1853</v>
      </c>
      <c r="G29" s="214"/>
      <c r="N29" s="3">
        <v>23</v>
      </c>
      <c r="O29" s="3" t="e">
        <f>RANK(#REF!,$D$7:$D$29)</f>
        <v>#REF!</v>
      </c>
    </row>
    <row r="30" spans="1:15" ht="18" customHeight="1">
      <c r="A30" s="209" t="s">
        <v>0</v>
      </c>
      <c r="B30" s="210"/>
      <c r="C30" s="211"/>
      <c r="D30" s="207">
        <v>127528</v>
      </c>
      <c r="E30" s="207">
        <v>17819</v>
      </c>
      <c r="F30" s="207">
        <v>109709</v>
      </c>
      <c r="G30" s="214"/>
      <c r="N30" s="209" t="s">
        <v>0</v>
      </c>
      <c r="O30" s="210"/>
    </row>
    <row r="31" spans="1:15" ht="18" customHeight="1">
      <c r="N31" s="208"/>
    </row>
    <row r="32" spans="1:15" ht="18" customHeight="1">
      <c r="A32" s="1" t="s">
        <v>16</v>
      </c>
      <c r="N32" s="208"/>
    </row>
    <row r="33" spans="1:15" ht="18" customHeight="1">
      <c r="N33" s="208"/>
    </row>
    <row r="34" spans="1:15" ht="18" customHeight="1">
      <c r="A34" s="1" t="s">
        <v>192</v>
      </c>
      <c r="N34" s="208"/>
    </row>
    <row r="35" spans="1:15" ht="18" customHeight="1">
      <c r="A35" s="17"/>
      <c r="C35" s="215"/>
      <c r="M35" s="57"/>
      <c r="N35" s="57"/>
      <c r="O35" s="216"/>
    </row>
    <row r="36" spans="1:15" ht="18" customHeight="1">
      <c r="A36" s="10" t="s">
        <v>193</v>
      </c>
      <c r="B36" s="10"/>
      <c r="C36" s="10"/>
      <c r="D36" s="42"/>
      <c r="E36" s="42"/>
      <c r="F36" s="42"/>
      <c r="G36" s="42"/>
      <c r="H36" s="42"/>
      <c r="I36" s="42"/>
      <c r="J36" s="42"/>
      <c r="K36" s="42"/>
      <c r="L36" s="214"/>
      <c r="N36" s="57"/>
      <c r="O36" s="57"/>
    </row>
    <row r="37" spans="1:15" ht="18" customHeight="1">
      <c r="N37" s="214"/>
    </row>
    <row r="38" spans="1:15" ht="18" customHeight="1">
      <c r="A38" s="17" t="s">
        <v>194</v>
      </c>
      <c r="N38" s="214"/>
    </row>
    <row r="39" spans="1:15" ht="18" customHeight="1">
      <c r="A39" s="1" t="s">
        <v>195</v>
      </c>
      <c r="C39" s="215"/>
      <c r="M39" s="57"/>
      <c r="N39" s="57"/>
      <c r="O39" s="216"/>
    </row>
    <row r="40" spans="1:15" ht="18" customHeight="1">
      <c r="A40" s="17" t="s">
        <v>196</v>
      </c>
      <c r="C40" s="215"/>
      <c r="M40" s="57"/>
      <c r="N40" s="57"/>
      <c r="O40" s="216"/>
    </row>
    <row r="41" spans="1:15" ht="18" customHeight="1">
      <c r="A41" s="17" t="s">
        <v>197</v>
      </c>
      <c r="C41" s="215"/>
      <c r="M41" s="57"/>
      <c r="N41" s="57"/>
      <c r="O41" s="216"/>
    </row>
    <row r="42" spans="1:15" ht="18" customHeight="1">
      <c r="A42" s="17" t="s">
        <v>198</v>
      </c>
      <c r="C42" s="215"/>
      <c r="M42" s="57"/>
      <c r="N42" s="57"/>
      <c r="O42" s="216"/>
    </row>
    <row r="43" spans="1:15" ht="18" customHeight="1">
      <c r="A43" s="10"/>
      <c r="B43" s="10"/>
      <c r="C43" s="10"/>
      <c r="D43" s="42"/>
      <c r="E43" s="42"/>
      <c r="F43" s="42"/>
      <c r="G43" s="42"/>
      <c r="H43" s="42"/>
      <c r="I43" s="42"/>
      <c r="J43" s="42"/>
      <c r="K43" s="42"/>
      <c r="L43" s="214"/>
      <c r="N43" s="57"/>
      <c r="O43" s="57"/>
    </row>
    <row r="44" spans="1:15" ht="18" customHeight="1">
      <c r="A44" s="43" t="s">
        <v>199</v>
      </c>
      <c r="B44" s="43"/>
      <c r="C44" s="43"/>
      <c r="D44" s="43"/>
      <c r="E44" s="43"/>
      <c r="F44" s="43"/>
      <c r="G44" s="43"/>
      <c r="H44" s="43"/>
      <c r="I44" s="43"/>
      <c r="J44" s="43"/>
      <c r="K44" s="43"/>
      <c r="L44" s="43"/>
      <c r="M44" s="43"/>
      <c r="N44" s="214"/>
    </row>
    <row r="45" spans="1:15" ht="18" customHeight="1">
      <c r="A45" s="42"/>
      <c r="B45" s="42"/>
      <c r="C45" s="42"/>
      <c r="D45" s="42"/>
      <c r="E45" s="42"/>
      <c r="F45" s="42"/>
      <c r="G45" s="42"/>
      <c r="H45" s="42"/>
      <c r="I45" s="42"/>
      <c r="J45" s="42"/>
      <c r="K45" s="42"/>
      <c r="L45" s="42"/>
      <c r="M45" s="42"/>
      <c r="N45" s="214"/>
    </row>
    <row r="46" spans="1:15" ht="18" customHeight="1">
      <c r="A46" s="43" t="s">
        <v>200</v>
      </c>
      <c r="B46" s="43"/>
      <c r="C46" s="43"/>
      <c r="D46" s="43"/>
      <c r="E46" s="43"/>
      <c r="F46" s="43"/>
      <c r="G46" s="57"/>
      <c r="H46" s="57"/>
      <c r="I46" s="57"/>
      <c r="J46" s="57"/>
      <c r="K46" s="57"/>
      <c r="L46" s="57"/>
      <c r="M46" s="57"/>
      <c r="N46" s="214"/>
    </row>
    <row r="47" spans="1:15" ht="18" customHeight="1">
      <c r="A47" s="57"/>
      <c r="B47" s="57"/>
      <c r="C47" s="215"/>
      <c r="D47" s="57"/>
      <c r="E47" s="215"/>
      <c r="F47" s="57"/>
      <c r="G47" s="57"/>
      <c r="H47" s="57"/>
      <c r="I47" s="57"/>
      <c r="J47" s="57"/>
      <c r="K47" s="57"/>
      <c r="L47" s="57"/>
      <c r="M47" s="57"/>
      <c r="N47" s="214"/>
    </row>
    <row r="48" spans="1:15" ht="18" customHeight="1">
      <c r="A48" s="57"/>
      <c r="B48" s="15"/>
      <c r="C48" s="15"/>
      <c r="D48" s="15"/>
      <c r="E48" s="15"/>
      <c r="F48" s="15"/>
      <c r="G48" s="57"/>
      <c r="H48" s="57"/>
      <c r="I48" s="57"/>
      <c r="J48" s="57"/>
      <c r="K48" s="57"/>
      <c r="L48" s="57"/>
      <c r="M48" s="57"/>
      <c r="N48" s="214"/>
    </row>
    <row r="49" spans="1:14" ht="18" customHeight="1">
      <c r="A49" s="57"/>
      <c r="B49" s="15"/>
      <c r="C49" s="15"/>
      <c r="D49" s="15"/>
      <c r="E49" s="15"/>
      <c r="F49" s="15"/>
      <c r="G49" s="57"/>
      <c r="H49" s="57"/>
      <c r="I49" s="57"/>
      <c r="J49" s="57"/>
      <c r="K49" s="57"/>
      <c r="L49" s="57"/>
      <c r="M49" s="57"/>
      <c r="N49" s="214"/>
    </row>
    <row r="50" spans="1:14" ht="18" customHeight="1">
      <c r="A50" s="57"/>
      <c r="B50" s="15"/>
      <c r="C50" s="15"/>
      <c r="D50" s="15"/>
      <c r="E50" s="15"/>
      <c r="F50" s="15"/>
      <c r="G50" s="57"/>
      <c r="H50" s="57"/>
      <c r="I50" s="57"/>
      <c r="J50" s="57"/>
      <c r="K50" s="57"/>
      <c r="L50" s="57"/>
      <c r="M50" s="57"/>
      <c r="N50" s="214"/>
    </row>
    <row r="51" spans="1:14">
      <c r="A51" s="57"/>
      <c r="B51" s="57"/>
      <c r="C51" s="57"/>
      <c r="D51" s="57"/>
      <c r="E51" s="57"/>
      <c r="F51" s="57"/>
      <c r="G51" s="57"/>
      <c r="H51" s="57"/>
      <c r="I51" s="57"/>
      <c r="J51" s="57"/>
      <c r="K51" s="57"/>
      <c r="L51" s="57"/>
      <c r="M51" s="57"/>
      <c r="N51" s="214"/>
    </row>
    <row r="52" spans="1:14">
      <c r="A52" s="57"/>
      <c r="B52" s="57"/>
      <c r="C52" s="57"/>
      <c r="D52" s="57"/>
      <c r="E52" s="57"/>
      <c r="F52" s="57"/>
      <c r="G52" s="57"/>
      <c r="H52" s="57"/>
      <c r="I52" s="57"/>
      <c r="J52" s="57"/>
      <c r="K52" s="57"/>
      <c r="L52" s="57"/>
      <c r="M52" s="57"/>
    </row>
    <row r="53" spans="1:14">
      <c r="A53" s="57"/>
      <c r="B53" s="57"/>
      <c r="C53" s="57"/>
      <c r="D53" s="57"/>
      <c r="E53" s="57"/>
      <c r="F53" s="57"/>
      <c r="G53" s="57"/>
      <c r="H53" s="57"/>
      <c r="I53" s="57"/>
      <c r="J53" s="57"/>
      <c r="K53" s="57"/>
      <c r="L53" s="57"/>
      <c r="M53" s="57"/>
      <c r="N53" s="214"/>
    </row>
    <row r="54" spans="1:14">
      <c r="A54" s="57"/>
      <c r="B54" s="57"/>
      <c r="C54" s="57"/>
      <c r="D54" s="57"/>
      <c r="E54" s="57"/>
      <c r="F54" s="57"/>
      <c r="G54" s="57"/>
      <c r="H54" s="57"/>
      <c r="I54" s="57"/>
      <c r="J54" s="57"/>
      <c r="K54" s="57"/>
      <c r="L54" s="57"/>
      <c r="M54" s="57"/>
      <c r="N54" s="214"/>
    </row>
    <row r="55" spans="1:14">
      <c r="A55" s="57"/>
      <c r="B55" s="57"/>
      <c r="C55" s="57"/>
      <c r="D55" s="57"/>
      <c r="E55" s="57"/>
      <c r="F55" s="57"/>
      <c r="G55" s="57"/>
      <c r="H55" s="57"/>
      <c r="I55" s="57"/>
      <c r="J55" s="57"/>
      <c r="K55" s="57"/>
      <c r="L55" s="57"/>
      <c r="M55" s="57"/>
      <c r="N55" s="214"/>
    </row>
    <row r="56" spans="1:14">
      <c r="A56" s="57"/>
      <c r="B56" s="57"/>
      <c r="C56" s="57"/>
      <c r="D56" s="57"/>
      <c r="E56" s="57"/>
      <c r="F56" s="57"/>
      <c r="G56" s="57"/>
      <c r="H56" s="57"/>
      <c r="I56" s="57"/>
      <c r="J56" s="57"/>
      <c r="K56" s="57"/>
      <c r="L56" s="57"/>
      <c r="M56" s="57"/>
    </row>
    <row r="57" spans="1:14">
      <c r="A57" s="57"/>
      <c r="B57" s="57"/>
      <c r="C57" s="57"/>
      <c r="D57" s="57"/>
      <c r="E57" s="57"/>
      <c r="F57" s="57"/>
      <c r="G57" s="57"/>
      <c r="H57" s="57"/>
      <c r="I57" s="57"/>
      <c r="J57" s="57"/>
      <c r="K57" s="57"/>
      <c r="L57" s="57"/>
      <c r="M57" s="57"/>
    </row>
  </sheetData>
  <mergeCells count="19">
    <mergeCell ref="H20:J20"/>
    <mergeCell ref="A30:C30"/>
    <mergeCell ref="N30:O30"/>
    <mergeCell ref="K3:K5"/>
    <mergeCell ref="L3:L5"/>
    <mergeCell ref="M3:M5"/>
    <mergeCell ref="N3:N6"/>
    <mergeCell ref="O3:O6"/>
    <mergeCell ref="H19:J19"/>
    <mergeCell ref="A1:M1"/>
    <mergeCell ref="A3:A6"/>
    <mergeCell ref="B3:B6"/>
    <mergeCell ref="C3:C6"/>
    <mergeCell ref="D3:D5"/>
    <mergeCell ref="E3:E5"/>
    <mergeCell ref="F3:F5"/>
    <mergeCell ref="H3:H6"/>
    <mergeCell ref="I3:I6"/>
    <mergeCell ref="J3:J6"/>
  </mergeCells>
  <phoneticPr fontId="48"/>
  <pageMargins left="0.59055118110236227" right="0.59055118110236227" top="0.78740157480314965" bottom="0.39370078740157483" header="0.39370078740157483" footer="0.39370078740157483"/>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5A5D-8DB0-4156-9115-C2DDF29531CD}">
  <dimension ref="A1:M51"/>
  <sheetViews>
    <sheetView view="pageBreakPreview" zoomScaleSheetLayoutView="100" workbookViewId="0">
      <selection sqref="A1:K1"/>
    </sheetView>
  </sheetViews>
  <sheetFormatPr defaultColWidth="9" defaultRowHeight="13.5"/>
  <cols>
    <col min="1" max="2" width="3.625" style="1" customWidth="1"/>
    <col min="3" max="3" width="12.125" style="1" customWidth="1"/>
    <col min="4" max="5" width="10.625" style="1" customWidth="1"/>
    <col min="6" max="6" width="7.625" style="1" customWidth="1"/>
    <col min="7" max="8" width="3.625" style="1" customWidth="1"/>
    <col min="9" max="9" width="10.375" style="1" customWidth="1"/>
    <col min="10" max="11" width="10.625" style="1" customWidth="1"/>
    <col min="12" max="12" width="8" style="1" hidden="1" customWidth="1"/>
    <col min="13" max="13" width="9" style="1" hidden="1" customWidth="1"/>
    <col min="14" max="16384" width="9" style="1"/>
  </cols>
  <sheetData>
    <row r="1" spans="1:13" ht="24">
      <c r="A1" s="197" t="s">
        <v>201</v>
      </c>
      <c r="B1" s="197"/>
      <c r="C1" s="197"/>
      <c r="D1" s="197"/>
      <c r="E1" s="197"/>
      <c r="F1" s="197"/>
      <c r="G1" s="197"/>
      <c r="H1" s="197"/>
      <c r="I1" s="197"/>
      <c r="J1" s="197"/>
      <c r="K1" s="197"/>
      <c r="L1" s="208"/>
    </row>
    <row r="2" spans="1:13" ht="18" customHeight="1">
      <c r="L2" s="208"/>
    </row>
    <row r="3" spans="1:13" s="43" customFormat="1" ht="18" customHeight="1">
      <c r="A3" s="199" t="s">
        <v>10</v>
      </c>
      <c r="B3" s="91" t="s">
        <v>12</v>
      </c>
      <c r="C3" s="199" t="s">
        <v>8</v>
      </c>
      <c r="D3" s="96" t="s">
        <v>202</v>
      </c>
      <c r="E3" s="96" t="s">
        <v>203</v>
      </c>
      <c r="F3" s="201"/>
      <c r="G3" s="199" t="s">
        <v>10</v>
      </c>
      <c r="H3" s="91" t="s">
        <v>12</v>
      </c>
      <c r="I3" s="199" t="s">
        <v>1</v>
      </c>
      <c r="J3" s="96" t="s">
        <v>204</v>
      </c>
      <c r="K3" s="96" t="s">
        <v>203</v>
      </c>
      <c r="L3" s="208"/>
      <c r="M3" s="57"/>
    </row>
    <row r="4" spans="1:13" s="43" customFormat="1" ht="18" customHeight="1">
      <c r="A4" s="202"/>
      <c r="B4" s="92"/>
      <c r="C4" s="202"/>
      <c r="D4" s="217"/>
      <c r="E4" s="217"/>
      <c r="F4" s="201"/>
      <c r="G4" s="202"/>
      <c r="H4" s="92"/>
      <c r="I4" s="202"/>
      <c r="J4" s="217"/>
      <c r="K4" s="217"/>
      <c r="L4" s="208"/>
      <c r="M4" s="57"/>
    </row>
    <row r="5" spans="1:13" s="43" customFormat="1" ht="18" customHeight="1">
      <c r="A5" s="202"/>
      <c r="B5" s="92"/>
      <c r="C5" s="202"/>
      <c r="D5" s="217"/>
      <c r="E5" s="217"/>
      <c r="F5" s="201"/>
      <c r="G5" s="202"/>
      <c r="H5" s="92"/>
      <c r="I5" s="202"/>
      <c r="J5" s="217"/>
      <c r="K5" s="217"/>
      <c r="L5" s="208"/>
      <c r="M5" s="57"/>
    </row>
    <row r="6" spans="1:13" s="43" customFormat="1" ht="18" customHeight="1">
      <c r="A6" s="202"/>
      <c r="B6" s="93"/>
      <c r="C6" s="202"/>
      <c r="D6" s="217"/>
      <c r="E6" s="217"/>
      <c r="F6" s="201"/>
      <c r="G6" s="202"/>
      <c r="H6" s="93"/>
      <c r="I6" s="202"/>
      <c r="J6" s="217"/>
      <c r="K6" s="217"/>
      <c r="L6" s="208"/>
      <c r="M6" s="57"/>
    </row>
    <row r="7" spans="1:13" ht="18" customHeight="1">
      <c r="A7" s="3">
        <v>1</v>
      </c>
      <c r="B7" s="3">
        <v>5</v>
      </c>
      <c r="C7" s="60" t="s">
        <v>17</v>
      </c>
      <c r="D7" s="207">
        <v>245</v>
      </c>
      <c r="E7" s="207">
        <v>7524</v>
      </c>
      <c r="F7" s="208"/>
      <c r="G7" s="3">
        <v>24</v>
      </c>
      <c r="H7" s="3">
        <v>2</v>
      </c>
      <c r="I7" s="60" t="s">
        <v>205</v>
      </c>
      <c r="J7" s="207">
        <v>197</v>
      </c>
      <c r="K7" s="207">
        <v>2763</v>
      </c>
      <c r="L7" s="57"/>
      <c r="M7" s="57"/>
    </row>
    <row r="8" spans="1:13" ht="18" customHeight="1">
      <c r="A8" s="3">
        <v>2</v>
      </c>
      <c r="B8" s="3">
        <v>6</v>
      </c>
      <c r="C8" s="60" t="s">
        <v>19</v>
      </c>
      <c r="D8" s="207">
        <v>241</v>
      </c>
      <c r="E8" s="207">
        <v>9209</v>
      </c>
      <c r="F8" s="208"/>
      <c r="G8" s="3">
        <v>25</v>
      </c>
      <c r="H8" s="3">
        <v>3</v>
      </c>
      <c r="I8" s="60" t="s">
        <v>206</v>
      </c>
      <c r="J8" s="207">
        <v>155</v>
      </c>
      <c r="K8" s="207">
        <v>1341</v>
      </c>
      <c r="L8" s="57"/>
      <c r="M8" s="57"/>
    </row>
    <row r="9" spans="1:13" ht="18" customHeight="1">
      <c r="A9" s="3">
        <v>3</v>
      </c>
      <c r="B9" s="3">
        <v>4</v>
      </c>
      <c r="C9" s="60" t="s">
        <v>20</v>
      </c>
      <c r="D9" s="207">
        <v>258</v>
      </c>
      <c r="E9" s="207">
        <v>4815</v>
      </c>
      <c r="F9" s="208"/>
      <c r="G9" s="3">
        <v>26</v>
      </c>
      <c r="H9" s="3">
        <v>1</v>
      </c>
      <c r="I9" s="60" t="s">
        <v>207</v>
      </c>
      <c r="J9" s="207">
        <v>244</v>
      </c>
      <c r="K9" s="207">
        <v>1532</v>
      </c>
      <c r="L9" s="214"/>
    </row>
    <row r="10" spans="1:13" ht="18" customHeight="1">
      <c r="A10" s="3">
        <v>4</v>
      </c>
      <c r="B10" s="3">
        <v>3</v>
      </c>
      <c r="C10" s="60" t="s">
        <v>23</v>
      </c>
      <c r="D10" s="207">
        <v>496</v>
      </c>
      <c r="E10" s="207">
        <v>7731</v>
      </c>
      <c r="F10" s="208"/>
      <c r="G10" s="3">
        <v>27</v>
      </c>
      <c r="H10" s="3">
        <v>5</v>
      </c>
      <c r="I10" s="60" t="s">
        <v>208</v>
      </c>
      <c r="J10" s="207">
        <v>96</v>
      </c>
      <c r="K10" s="207">
        <v>701</v>
      </c>
      <c r="L10" s="214"/>
    </row>
    <row r="11" spans="1:13" ht="18" customHeight="1">
      <c r="A11" s="3">
        <v>5</v>
      </c>
      <c r="B11" s="3">
        <v>17</v>
      </c>
      <c r="C11" s="60" t="s">
        <v>28</v>
      </c>
      <c r="D11" s="207">
        <v>28</v>
      </c>
      <c r="E11" s="207">
        <v>1878</v>
      </c>
      <c r="F11" s="208"/>
      <c r="G11" s="3">
        <v>28</v>
      </c>
      <c r="H11" s="3">
        <v>4</v>
      </c>
      <c r="I11" s="60" t="s">
        <v>209</v>
      </c>
      <c r="J11" s="207">
        <v>106</v>
      </c>
      <c r="K11" s="207">
        <v>971</v>
      </c>
      <c r="L11" s="214"/>
    </row>
    <row r="12" spans="1:13" ht="18" customHeight="1">
      <c r="A12" s="3">
        <v>6</v>
      </c>
      <c r="B12" s="3">
        <v>8</v>
      </c>
      <c r="C12" s="60" t="s">
        <v>31</v>
      </c>
      <c r="D12" s="207">
        <v>97</v>
      </c>
      <c r="E12" s="207">
        <v>1823</v>
      </c>
      <c r="F12" s="208"/>
      <c r="G12" s="3">
        <v>29</v>
      </c>
      <c r="H12" s="3">
        <v>8</v>
      </c>
      <c r="I12" s="60" t="s">
        <v>210</v>
      </c>
      <c r="J12" s="207">
        <v>10</v>
      </c>
      <c r="K12" s="207">
        <v>557</v>
      </c>
      <c r="L12" s="214"/>
    </row>
    <row r="13" spans="1:13" ht="18" customHeight="1">
      <c r="A13" s="3">
        <v>7</v>
      </c>
      <c r="B13" s="3">
        <v>1</v>
      </c>
      <c r="C13" s="60" t="s">
        <v>33</v>
      </c>
      <c r="D13" s="207">
        <v>945</v>
      </c>
      <c r="E13" s="207">
        <v>9115</v>
      </c>
      <c r="F13" s="208"/>
      <c r="G13" s="3">
        <v>30</v>
      </c>
      <c r="H13" s="3">
        <v>12</v>
      </c>
      <c r="I13" s="60" t="s">
        <v>211</v>
      </c>
      <c r="J13" s="207">
        <v>2</v>
      </c>
      <c r="K13" s="207">
        <v>90</v>
      </c>
      <c r="L13" s="214"/>
    </row>
    <row r="14" spans="1:13" ht="18" customHeight="1">
      <c r="A14" s="3">
        <v>8</v>
      </c>
      <c r="B14" s="3">
        <v>13</v>
      </c>
      <c r="C14" s="60" t="s">
        <v>39</v>
      </c>
      <c r="D14" s="207">
        <v>47</v>
      </c>
      <c r="E14" s="207">
        <v>1030</v>
      </c>
      <c r="F14" s="208"/>
      <c r="G14" s="3">
        <v>31</v>
      </c>
      <c r="H14" s="3">
        <v>10</v>
      </c>
      <c r="I14" s="60" t="s">
        <v>212</v>
      </c>
      <c r="J14" s="207">
        <v>7</v>
      </c>
      <c r="K14" s="207">
        <v>495</v>
      </c>
      <c r="L14" s="214"/>
    </row>
    <row r="15" spans="1:13" ht="18" customHeight="1">
      <c r="A15" s="3">
        <v>9</v>
      </c>
      <c r="B15" s="3">
        <v>11</v>
      </c>
      <c r="C15" s="60" t="s">
        <v>42</v>
      </c>
      <c r="D15" s="207">
        <v>62</v>
      </c>
      <c r="E15" s="207">
        <v>2767</v>
      </c>
      <c r="F15" s="208"/>
      <c r="G15" s="3">
        <v>32</v>
      </c>
      <c r="H15" s="3">
        <v>7</v>
      </c>
      <c r="I15" s="60" t="s">
        <v>213</v>
      </c>
      <c r="J15" s="207">
        <v>44</v>
      </c>
      <c r="K15" s="207">
        <v>1264</v>
      </c>
      <c r="L15" s="214"/>
    </row>
    <row r="16" spans="1:13" ht="18" customHeight="1">
      <c r="A16" s="3">
        <v>10</v>
      </c>
      <c r="B16" s="3">
        <v>21</v>
      </c>
      <c r="C16" s="60" t="s">
        <v>9</v>
      </c>
      <c r="D16" s="207">
        <v>18</v>
      </c>
      <c r="E16" s="207">
        <v>774</v>
      </c>
      <c r="F16" s="208"/>
      <c r="G16" s="3">
        <v>33</v>
      </c>
      <c r="H16" s="3">
        <v>11</v>
      </c>
      <c r="I16" s="60" t="s">
        <v>214</v>
      </c>
      <c r="J16" s="207">
        <v>6</v>
      </c>
      <c r="K16" s="207">
        <v>168</v>
      </c>
      <c r="L16" s="214"/>
    </row>
    <row r="17" spans="1:12" ht="18" customHeight="1">
      <c r="A17" s="3">
        <v>11</v>
      </c>
      <c r="B17" s="3">
        <v>14</v>
      </c>
      <c r="C17" s="60" t="s">
        <v>47</v>
      </c>
      <c r="D17" s="207">
        <v>46</v>
      </c>
      <c r="E17" s="207">
        <v>1536</v>
      </c>
      <c r="F17" s="208"/>
      <c r="G17" s="3">
        <v>34</v>
      </c>
      <c r="H17" s="3">
        <v>6</v>
      </c>
      <c r="I17" s="60" t="s">
        <v>215</v>
      </c>
      <c r="J17" s="207">
        <v>46</v>
      </c>
      <c r="K17" s="207">
        <v>310</v>
      </c>
    </row>
    <row r="18" spans="1:12" ht="18" customHeight="1">
      <c r="A18" s="3">
        <v>12</v>
      </c>
      <c r="B18" s="3">
        <v>12</v>
      </c>
      <c r="C18" s="60" t="s">
        <v>43</v>
      </c>
      <c r="D18" s="207">
        <v>50</v>
      </c>
      <c r="E18" s="207">
        <v>1789</v>
      </c>
      <c r="F18" s="208"/>
      <c r="G18" s="3">
        <v>35</v>
      </c>
      <c r="H18" s="3">
        <v>9</v>
      </c>
      <c r="I18" s="60" t="s">
        <v>216</v>
      </c>
      <c r="J18" s="207">
        <v>8</v>
      </c>
      <c r="K18" s="207">
        <v>53</v>
      </c>
      <c r="L18" s="214"/>
    </row>
    <row r="19" spans="1:12" ht="18" customHeight="1">
      <c r="A19" s="3">
        <v>13</v>
      </c>
      <c r="B19" s="3">
        <v>20</v>
      </c>
      <c r="C19" s="60" t="s">
        <v>26</v>
      </c>
      <c r="D19" s="207">
        <v>24</v>
      </c>
      <c r="E19" s="207">
        <v>800</v>
      </c>
      <c r="F19" s="208"/>
      <c r="G19" s="209" t="s">
        <v>24</v>
      </c>
      <c r="H19" s="210"/>
      <c r="I19" s="211"/>
      <c r="J19" s="207">
        <v>921</v>
      </c>
      <c r="K19" s="207">
        <v>10245</v>
      </c>
      <c r="L19" s="214"/>
    </row>
    <row r="20" spans="1:12" ht="18" customHeight="1">
      <c r="A20" s="3">
        <v>14</v>
      </c>
      <c r="B20" s="3">
        <v>8</v>
      </c>
      <c r="C20" s="60" t="s">
        <v>38</v>
      </c>
      <c r="D20" s="207">
        <v>97</v>
      </c>
      <c r="E20" s="207">
        <v>3681</v>
      </c>
      <c r="F20" s="208"/>
      <c r="G20" s="209" t="s">
        <v>14</v>
      </c>
      <c r="H20" s="210"/>
      <c r="I20" s="211"/>
      <c r="J20" s="207">
        <v>4556</v>
      </c>
      <c r="K20" s="207">
        <v>77076</v>
      </c>
      <c r="L20" s="214"/>
    </row>
    <row r="21" spans="1:12" ht="18" customHeight="1">
      <c r="A21" s="3">
        <v>15</v>
      </c>
      <c r="B21" s="3">
        <v>23</v>
      </c>
      <c r="C21" s="60" t="s">
        <v>22</v>
      </c>
      <c r="D21" s="207">
        <v>11</v>
      </c>
      <c r="E21" s="207">
        <v>434</v>
      </c>
      <c r="F21" s="208"/>
      <c r="G21" s="212"/>
    </row>
    <row r="22" spans="1:12" ht="18" customHeight="1">
      <c r="A22" s="3">
        <v>16</v>
      </c>
      <c r="B22" s="3">
        <v>2</v>
      </c>
      <c r="C22" s="60" t="s">
        <v>35</v>
      </c>
      <c r="D22" s="207">
        <v>508</v>
      </c>
      <c r="E22" s="207">
        <v>4075</v>
      </c>
      <c r="F22" s="208"/>
      <c r="G22" s="57"/>
    </row>
    <row r="23" spans="1:12" ht="18" customHeight="1">
      <c r="A23" s="3">
        <v>17</v>
      </c>
      <c r="B23" s="3">
        <v>18</v>
      </c>
      <c r="C23" s="60" t="s">
        <v>51</v>
      </c>
      <c r="D23" s="207">
        <v>26</v>
      </c>
      <c r="E23" s="207">
        <v>730</v>
      </c>
      <c r="F23" s="208"/>
      <c r="G23" s="57"/>
    </row>
    <row r="24" spans="1:12" ht="18" customHeight="1">
      <c r="A24" s="3">
        <v>18</v>
      </c>
      <c r="B24" s="3">
        <v>19</v>
      </c>
      <c r="C24" s="60" t="s">
        <v>52</v>
      </c>
      <c r="D24" s="207">
        <v>25</v>
      </c>
      <c r="E24" s="207">
        <v>701</v>
      </c>
      <c r="F24" s="208"/>
      <c r="G24" s="57"/>
    </row>
    <row r="25" spans="1:12" ht="18" customHeight="1">
      <c r="A25" s="3">
        <v>19</v>
      </c>
      <c r="B25" s="3">
        <v>7</v>
      </c>
      <c r="C25" s="60" t="s">
        <v>40</v>
      </c>
      <c r="D25" s="207">
        <v>222</v>
      </c>
      <c r="E25" s="207">
        <v>3032</v>
      </c>
      <c r="F25" s="208"/>
    </row>
    <row r="26" spans="1:12" ht="18" customHeight="1">
      <c r="A26" s="3">
        <v>20</v>
      </c>
      <c r="B26" s="3">
        <v>14</v>
      </c>
      <c r="C26" s="60" t="s">
        <v>53</v>
      </c>
      <c r="D26" s="207">
        <v>46</v>
      </c>
      <c r="E26" s="207">
        <v>1153</v>
      </c>
      <c r="F26" s="208"/>
    </row>
    <row r="27" spans="1:12" ht="18" customHeight="1">
      <c r="A27" s="3">
        <v>21</v>
      </c>
      <c r="B27" s="3">
        <v>22</v>
      </c>
      <c r="C27" s="60" t="s">
        <v>27</v>
      </c>
      <c r="D27" s="207">
        <v>15</v>
      </c>
      <c r="E27" s="207">
        <v>493</v>
      </c>
      <c r="F27" s="208"/>
    </row>
    <row r="28" spans="1:12" ht="18" customHeight="1">
      <c r="A28" s="3">
        <v>22</v>
      </c>
      <c r="B28" s="3">
        <v>10</v>
      </c>
      <c r="C28" s="60" t="s">
        <v>6</v>
      </c>
      <c r="D28" s="207">
        <v>93</v>
      </c>
      <c r="E28" s="207">
        <v>1413</v>
      </c>
      <c r="F28" s="214"/>
    </row>
    <row r="29" spans="1:12" ht="18" customHeight="1">
      <c r="A29" s="3">
        <v>23</v>
      </c>
      <c r="B29" s="3">
        <v>16</v>
      </c>
      <c r="C29" s="60" t="s">
        <v>55</v>
      </c>
      <c r="D29" s="207">
        <v>35</v>
      </c>
      <c r="E29" s="207">
        <v>328</v>
      </c>
      <c r="F29" s="214"/>
    </row>
    <row r="30" spans="1:12" ht="18" customHeight="1">
      <c r="A30" s="209" t="s">
        <v>0</v>
      </c>
      <c r="B30" s="210"/>
      <c r="C30" s="211"/>
      <c r="D30" s="207">
        <v>3635</v>
      </c>
      <c r="E30" s="207">
        <v>66831</v>
      </c>
      <c r="F30" s="214"/>
    </row>
    <row r="31" spans="1:12" ht="18" customHeight="1"/>
    <row r="32" spans="1:12" ht="18" customHeight="1">
      <c r="A32" s="1" t="s">
        <v>16</v>
      </c>
    </row>
    <row r="33" spans="1:11" ht="18" customHeight="1"/>
    <row r="34" spans="1:11" ht="18" customHeight="1">
      <c r="A34" s="1" t="s">
        <v>217</v>
      </c>
    </row>
    <row r="35" spans="1:11" ht="18" customHeight="1">
      <c r="C35" s="215"/>
    </row>
    <row r="36" spans="1:11" ht="18" customHeight="1">
      <c r="A36" s="10"/>
      <c r="B36" s="10"/>
      <c r="C36" s="10"/>
      <c r="D36" s="42"/>
      <c r="E36" s="42"/>
      <c r="F36" s="42"/>
      <c r="G36" s="42"/>
      <c r="H36" s="42"/>
      <c r="I36" s="42"/>
      <c r="J36" s="42"/>
      <c r="K36" s="214"/>
    </row>
    <row r="37" spans="1:11" ht="18" customHeight="1">
      <c r="A37" s="10"/>
      <c r="B37" s="10"/>
      <c r="C37" s="10"/>
      <c r="D37" s="42"/>
      <c r="E37" s="42"/>
      <c r="F37" s="42"/>
      <c r="G37" s="42"/>
      <c r="H37" s="42"/>
      <c r="I37" s="42"/>
      <c r="J37" s="42"/>
      <c r="K37" s="214"/>
    </row>
    <row r="38" spans="1:11" ht="18" customHeight="1">
      <c r="A38" s="218"/>
      <c r="B38" s="218"/>
      <c r="C38" s="218"/>
      <c r="D38" s="218"/>
      <c r="E38" s="218"/>
      <c r="F38" s="218"/>
      <c r="G38" s="218"/>
      <c r="H38" s="218"/>
      <c r="I38" s="218"/>
      <c r="J38" s="218"/>
      <c r="K38" s="218"/>
    </row>
    <row r="39" spans="1:11" ht="16.5" customHeight="1">
      <c r="A39" s="218"/>
      <c r="B39" s="218"/>
      <c r="C39" s="218"/>
      <c r="D39" s="218"/>
      <c r="E39" s="218"/>
      <c r="F39" s="218"/>
      <c r="G39" s="218"/>
      <c r="H39" s="218"/>
      <c r="I39" s="218"/>
      <c r="J39" s="218"/>
      <c r="K39" s="218"/>
    </row>
    <row r="40" spans="1:11" ht="19.5" customHeight="1">
      <c r="A40" s="43" t="s">
        <v>200</v>
      </c>
      <c r="B40" s="43"/>
      <c r="C40" s="43"/>
      <c r="D40" s="43"/>
      <c r="E40" s="43"/>
      <c r="F40" s="57"/>
      <c r="G40" s="57"/>
      <c r="H40" s="57"/>
      <c r="I40" s="57"/>
      <c r="J40" s="57"/>
      <c r="K40" s="57"/>
    </row>
    <row r="41" spans="1:11" ht="18" customHeight="1">
      <c r="A41" s="57"/>
      <c r="B41" s="57"/>
      <c r="C41" s="215"/>
      <c r="D41" s="57"/>
      <c r="E41" s="215"/>
      <c r="F41" s="57"/>
      <c r="G41" s="57"/>
      <c r="H41" s="57"/>
      <c r="I41" s="57"/>
      <c r="J41" s="57"/>
      <c r="K41" s="57"/>
    </row>
    <row r="42" spans="1:11" ht="18" customHeight="1">
      <c r="A42" s="57"/>
      <c r="B42" s="15"/>
      <c r="C42" s="15"/>
      <c r="D42" s="15"/>
      <c r="E42" s="15"/>
      <c r="F42" s="57"/>
      <c r="G42" s="57"/>
      <c r="H42" s="57"/>
      <c r="I42" s="57"/>
      <c r="J42" s="57"/>
      <c r="K42" s="57"/>
    </row>
    <row r="43" spans="1:11" ht="18" customHeight="1">
      <c r="A43" s="57"/>
      <c r="B43" s="15"/>
      <c r="C43" s="15"/>
      <c r="D43" s="15"/>
      <c r="E43" s="15"/>
      <c r="F43" s="57"/>
      <c r="G43" s="57"/>
      <c r="H43" s="57"/>
      <c r="I43" s="57"/>
      <c r="J43" s="57"/>
      <c r="K43" s="57"/>
    </row>
    <row r="44" spans="1:11" ht="18" customHeight="1">
      <c r="A44" s="57"/>
      <c r="B44" s="15"/>
      <c r="C44" s="15"/>
      <c r="D44" s="15"/>
      <c r="E44" s="15"/>
      <c r="F44" s="57"/>
      <c r="G44" s="57"/>
      <c r="H44" s="57"/>
      <c r="I44" s="57"/>
      <c r="J44" s="57"/>
      <c r="K44" s="57"/>
    </row>
    <row r="45" spans="1:11" ht="18" customHeight="1">
      <c r="A45" s="57"/>
      <c r="B45" s="57"/>
      <c r="C45" s="57"/>
      <c r="D45" s="57"/>
      <c r="E45" s="57"/>
      <c r="F45" s="57"/>
      <c r="G45" s="57"/>
      <c r="H45" s="57"/>
      <c r="I45" s="57"/>
      <c r="J45" s="57"/>
      <c r="K45" s="57"/>
    </row>
    <row r="46" spans="1:11">
      <c r="A46" s="57"/>
      <c r="B46" s="57"/>
      <c r="C46" s="57"/>
      <c r="D46" s="57"/>
      <c r="E46" s="57"/>
      <c r="F46" s="57"/>
      <c r="G46" s="57"/>
      <c r="H46" s="57"/>
      <c r="I46" s="57"/>
      <c r="J46" s="57"/>
      <c r="K46" s="57"/>
    </row>
    <row r="47" spans="1:11">
      <c r="A47" s="57"/>
      <c r="B47" s="57"/>
      <c r="C47" s="57"/>
      <c r="D47" s="57"/>
      <c r="E47" s="57"/>
      <c r="F47" s="57"/>
      <c r="G47" s="57"/>
      <c r="H47" s="57"/>
      <c r="I47" s="57"/>
      <c r="J47" s="57"/>
      <c r="K47" s="57"/>
    </row>
    <row r="48" spans="1:11">
      <c r="A48" s="57"/>
      <c r="B48" s="57"/>
      <c r="C48" s="57"/>
      <c r="D48" s="57"/>
      <c r="E48" s="57"/>
      <c r="F48" s="57"/>
      <c r="G48" s="57"/>
      <c r="H48" s="57"/>
      <c r="I48" s="57"/>
      <c r="J48" s="57"/>
      <c r="K48" s="57"/>
    </row>
    <row r="49" spans="1:11">
      <c r="A49" s="57"/>
      <c r="B49" s="57"/>
      <c r="C49" s="57"/>
      <c r="D49" s="57"/>
      <c r="E49" s="57"/>
      <c r="F49" s="57"/>
      <c r="G49" s="57"/>
      <c r="H49" s="57"/>
      <c r="I49" s="57"/>
      <c r="J49" s="57"/>
      <c r="K49" s="57"/>
    </row>
    <row r="50" spans="1:11">
      <c r="A50" s="57"/>
      <c r="B50" s="57"/>
      <c r="C50" s="57"/>
      <c r="D50" s="57"/>
      <c r="E50" s="57"/>
      <c r="F50" s="57"/>
      <c r="G50" s="57"/>
      <c r="H50" s="57"/>
      <c r="I50" s="57"/>
      <c r="J50" s="57"/>
      <c r="K50" s="57"/>
    </row>
    <row r="51" spans="1:11">
      <c r="A51" s="57"/>
      <c r="B51" s="57"/>
      <c r="C51" s="57"/>
      <c r="D51" s="57"/>
      <c r="E51" s="57"/>
      <c r="F51" s="57"/>
      <c r="G51" s="57"/>
      <c r="H51" s="57"/>
      <c r="I51" s="57"/>
      <c r="J51" s="57"/>
      <c r="K51" s="57"/>
    </row>
  </sheetData>
  <mergeCells count="16">
    <mergeCell ref="K3:K6"/>
    <mergeCell ref="G19:I19"/>
    <mergeCell ref="G20:I20"/>
    <mergeCell ref="A30:C30"/>
    <mergeCell ref="A38:K38"/>
    <mergeCell ref="A39:K39"/>
    <mergeCell ref="A1:K1"/>
    <mergeCell ref="A3:A6"/>
    <mergeCell ref="B3:B6"/>
    <mergeCell ref="C3:C6"/>
    <mergeCell ref="D3:D6"/>
    <mergeCell ref="E3:E6"/>
    <mergeCell ref="G3:G6"/>
    <mergeCell ref="H3:H6"/>
    <mergeCell ref="I3:I6"/>
    <mergeCell ref="J3:J6"/>
  </mergeCells>
  <phoneticPr fontId="48"/>
  <pageMargins left="0.59055118110236227" right="0.59055118110236227" top="0.78740157480314965" bottom="0.39370078740157483" header="0.39370078740157483"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1E18-3261-4A15-9A5B-A29156C67D2C}">
  <dimension ref="A1:N52"/>
  <sheetViews>
    <sheetView view="pageBreakPreview" zoomScaleSheetLayoutView="100" workbookViewId="0">
      <selection sqref="A1:M1"/>
    </sheetView>
  </sheetViews>
  <sheetFormatPr defaultColWidth="9" defaultRowHeight="13.5"/>
  <cols>
    <col min="1" max="2" width="3.625" style="1" customWidth="1"/>
    <col min="3" max="3" width="11.75" style="1" customWidth="1"/>
    <col min="4" max="4" width="10.375" style="1" customWidth="1"/>
    <col min="5" max="6" width="7.625" style="1" bestFit="1" customWidth="1"/>
    <col min="7" max="7" width="3.375" style="1" customWidth="1"/>
    <col min="8" max="9" width="3.625" style="1" customWidth="1"/>
    <col min="10" max="10" width="10.875" style="1" customWidth="1"/>
    <col min="11" max="11" width="10.375" style="1" customWidth="1"/>
    <col min="12" max="13" width="7.625" style="1" bestFit="1" customWidth="1"/>
    <col min="14" max="14" width="8" style="1" hidden="1" customWidth="1"/>
    <col min="15" max="16384" width="9" style="1"/>
  </cols>
  <sheetData>
    <row r="1" spans="1:14" ht="24">
      <c r="A1" s="197" t="s">
        <v>218</v>
      </c>
      <c r="B1" s="197"/>
      <c r="C1" s="197"/>
      <c r="D1" s="197"/>
      <c r="E1" s="197"/>
      <c r="F1" s="197"/>
      <c r="G1" s="197"/>
      <c r="H1" s="197"/>
      <c r="I1" s="197"/>
      <c r="J1" s="197"/>
      <c r="K1" s="197"/>
      <c r="L1" s="197"/>
      <c r="M1" s="197"/>
      <c r="N1" s="208"/>
    </row>
    <row r="2" spans="1:14" ht="18" customHeight="1">
      <c r="N2" s="208"/>
    </row>
    <row r="3" spans="1:14" s="43" customFormat="1" ht="18" customHeight="1">
      <c r="A3" s="199" t="s">
        <v>10</v>
      </c>
      <c r="B3" s="91" t="s">
        <v>12</v>
      </c>
      <c r="C3" s="199" t="s">
        <v>8</v>
      </c>
      <c r="D3" s="154" t="s">
        <v>219</v>
      </c>
      <c r="E3" s="142" t="s">
        <v>220</v>
      </c>
      <c r="F3" s="142" t="s">
        <v>221</v>
      </c>
      <c r="G3" s="201"/>
      <c r="H3" s="199" t="s">
        <v>10</v>
      </c>
      <c r="I3" s="91" t="s">
        <v>12</v>
      </c>
      <c r="J3" s="199" t="s">
        <v>1</v>
      </c>
      <c r="K3" s="154" t="s">
        <v>219</v>
      </c>
      <c r="L3" s="142" t="s">
        <v>220</v>
      </c>
      <c r="M3" s="142" t="s">
        <v>221</v>
      </c>
      <c r="N3" s="208"/>
    </row>
    <row r="4" spans="1:14" s="43" customFormat="1" ht="18" customHeight="1">
      <c r="A4" s="202"/>
      <c r="B4" s="92"/>
      <c r="C4" s="202"/>
      <c r="D4" s="219"/>
      <c r="E4" s="143"/>
      <c r="F4" s="143"/>
      <c r="G4" s="201"/>
      <c r="H4" s="202"/>
      <c r="I4" s="92"/>
      <c r="J4" s="202"/>
      <c r="K4" s="219"/>
      <c r="L4" s="143"/>
      <c r="M4" s="143"/>
      <c r="N4" s="208"/>
    </row>
    <row r="5" spans="1:14" s="43" customFormat="1" ht="18" customHeight="1">
      <c r="A5" s="202"/>
      <c r="B5" s="92"/>
      <c r="C5" s="202"/>
      <c r="D5" s="219"/>
      <c r="E5" s="143"/>
      <c r="F5" s="143"/>
      <c r="G5" s="201"/>
      <c r="H5" s="202"/>
      <c r="I5" s="92"/>
      <c r="J5" s="202"/>
      <c r="K5" s="219"/>
      <c r="L5" s="143"/>
      <c r="M5" s="143"/>
      <c r="N5" s="208"/>
    </row>
    <row r="6" spans="1:14" s="43" customFormat="1" ht="18" customHeight="1">
      <c r="A6" s="202"/>
      <c r="B6" s="93"/>
      <c r="C6" s="202"/>
      <c r="D6" s="220" t="s">
        <v>222</v>
      </c>
      <c r="E6" s="220" t="s">
        <v>222</v>
      </c>
      <c r="F6" s="220" t="s">
        <v>223</v>
      </c>
      <c r="G6" s="201"/>
      <c r="H6" s="202"/>
      <c r="I6" s="93"/>
      <c r="J6" s="202"/>
      <c r="K6" s="220" t="s">
        <v>222</v>
      </c>
      <c r="L6" s="220" t="s">
        <v>222</v>
      </c>
      <c r="M6" s="221" t="s">
        <v>223</v>
      </c>
      <c r="N6" s="208"/>
    </row>
    <row r="7" spans="1:14" ht="18" customHeight="1">
      <c r="A7" s="3">
        <v>1</v>
      </c>
      <c r="B7" s="3">
        <v>13</v>
      </c>
      <c r="C7" s="60" t="s">
        <v>17</v>
      </c>
      <c r="D7" s="222">
        <v>61.536174798409569</v>
      </c>
      <c r="E7" s="207">
        <v>414</v>
      </c>
      <c r="F7" s="207">
        <v>2615</v>
      </c>
      <c r="G7" s="208"/>
      <c r="H7" s="3">
        <v>24</v>
      </c>
      <c r="I7" s="3">
        <v>6</v>
      </c>
      <c r="J7" s="60" t="s">
        <v>18</v>
      </c>
      <c r="K7" s="222">
        <v>81.132245560263229</v>
      </c>
      <c r="L7" s="207">
        <v>9</v>
      </c>
      <c r="M7" s="207">
        <v>406</v>
      </c>
      <c r="N7" s="57"/>
    </row>
    <row r="8" spans="1:14" ht="18" customHeight="1">
      <c r="A8" s="3">
        <v>2</v>
      </c>
      <c r="B8" s="3">
        <v>12</v>
      </c>
      <c r="C8" s="60" t="s">
        <v>19</v>
      </c>
      <c r="D8" s="222">
        <v>65.950270689505615</v>
      </c>
      <c r="E8" s="207">
        <v>517</v>
      </c>
      <c r="F8" s="207">
        <v>2106</v>
      </c>
      <c r="G8" s="208"/>
      <c r="H8" s="3">
        <v>25</v>
      </c>
      <c r="I8" s="3">
        <v>7</v>
      </c>
      <c r="J8" s="60" t="s">
        <v>2</v>
      </c>
      <c r="K8" s="222">
        <v>78.149421694279468</v>
      </c>
      <c r="L8" s="207">
        <v>5</v>
      </c>
      <c r="M8" s="207">
        <v>146</v>
      </c>
      <c r="N8" s="57"/>
    </row>
    <row r="9" spans="1:14" ht="18" customHeight="1">
      <c r="A9" s="3">
        <v>3</v>
      </c>
      <c r="B9" s="3">
        <v>1</v>
      </c>
      <c r="C9" s="60" t="s">
        <v>20</v>
      </c>
      <c r="D9" s="222">
        <v>207.79724157236834</v>
      </c>
      <c r="E9" s="207">
        <v>386</v>
      </c>
      <c r="F9" s="207">
        <v>494</v>
      </c>
      <c r="G9" s="208"/>
      <c r="H9" s="3">
        <v>26</v>
      </c>
      <c r="I9" s="3">
        <v>2</v>
      </c>
      <c r="J9" s="60" t="s">
        <v>21</v>
      </c>
      <c r="K9" s="222">
        <v>326.97547683923705</v>
      </c>
      <c r="L9" s="207">
        <v>24</v>
      </c>
      <c r="M9" s="207">
        <v>211</v>
      </c>
      <c r="N9" s="214"/>
    </row>
    <row r="10" spans="1:14" ht="18" customHeight="1">
      <c r="A10" s="3">
        <v>4</v>
      </c>
      <c r="B10" s="3">
        <v>10</v>
      </c>
      <c r="C10" s="60" t="s">
        <v>23</v>
      </c>
      <c r="D10" s="222">
        <v>90.117152297987374</v>
      </c>
      <c r="E10" s="207">
        <v>30</v>
      </c>
      <c r="F10" s="207">
        <v>74</v>
      </c>
      <c r="G10" s="208"/>
      <c r="H10" s="3">
        <v>27</v>
      </c>
      <c r="I10" s="3">
        <v>4</v>
      </c>
      <c r="J10" s="60" t="s">
        <v>25</v>
      </c>
      <c r="K10" s="222">
        <v>159.06680805938495</v>
      </c>
      <c r="L10" s="207">
        <v>9</v>
      </c>
      <c r="M10" s="207">
        <v>102</v>
      </c>
      <c r="N10" s="214"/>
    </row>
    <row r="11" spans="1:14" ht="18" customHeight="1">
      <c r="A11" s="3">
        <v>5</v>
      </c>
      <c r="B11" s="3">
        <v>4</v>
      </c>
      <c r="C11" s="60" t="s">
        <v>28</v>
      </c>
      <c r="D11" s="222">
        <v>131.47740589361763</v>
      </c>
      <c r="E11" s="207">
        <v>138</v>
      </c>
      <c r="F11" s="207">
        <v>189</v>
      </c>
      <c r="G11" s="208"/>
      <c r="H11" s="3">
        <v>28</v>
      </c>
      <c r="I11" s="3">
        <v>3</v>
      </c>
      <c r="J11" s="60" t="s">
        <v>29</v>
      </c>
      <c r="K11" s="222">
        <v>165.68760355475223</v>
      </c>
      <c r="L11" s="207">
        <v>11</v>
      </c>
      <c r="M11" s="207">
        <v>99</v>
      </c>
      <c r="N11" s="214"/>
    </row>
    <row r="12" spans="1:14" ht="18" customHeight="1">
      <c r="A12" s="3">
        <v>6</v>
      </c>
      <c r="B12" s="3">
        <v>7</v>
      </c>
      <c r="C12" s="60" t="s">
        <v>31</v>
      </c>
      <c r="D12" s="222">
        <v>105.63074958417745</v>
      </c>
      <c r="E12" s="207">
        <v>134</v>
      </c>
      <c r="F12" s="207">
        <v>355</v>
      </c>
      <c r="G12" s="208"/>
      <c r="H12" s="3">
        <v>29</v>
      </c>
      <c r="I12" s="3">
        <v>11</v>
      </c>
      <c r="J12" s="60" t="s">
        <v>32</v>
      </c>
      <c r="K12" s="222">
        <v>16.618196925633569</v>
      </c>
      <c r="L12" s="207">
        <v>6</v>
      </c>
      <c r="M12" s="207">
        <v>57</v>
      </c>
      <c r="N12" s="214"/>
    </row>
    <row r="13" spans="1:14" ht="18" customHeight="1">
      <c r="A13" s="3">
        <v>7</v>
      </c>
      <c r="B13" s="3">
        <v>2</v>
      </c>
      <c r="C13" s="60" t="s">
        <v>33</v>
      </c>
      <c r="D13" s="222">
        <v>201.7443123622707</v>
      </c>
      <c r="E13" s="207">
        <v>130</v>
      </c>
      <c r="F13" s="207">
        <v>431</v>
      </c>
      <c r="G13" s="208"/>
      <c r="H13" s="3">
        <v>30</v>
      </c>
      <c r="I13" s="3">
        <v>8</v>
      </c>
      <c r="J13" s="60" t="s">
        <v>37</v>
      </c>
      <c r="K13" s="222">
        <v>60.056263236084327</v>
      </c>
      <c r="L13" s="207">
        <v>19</v>
      </c>
      <c r="M13" s="207">
        <v>63</v>
      </c>
      <c r="N13" s="214"/>
    </row>
    <row r="14" spans="1:14" ht="18" customHeight="1">
      <c r="A14" s="3">
        <v>8</v>
      </c>
      <c r="B14" s="3">
        <v>18</v>
      </c>
      <c r="C14" s="60" t="s">
        <v>39</v>
      </c>
      <c r="D14" s="222">
        <v>23.219732550898708</v>
      </c>
      <c r="E14" s="207">
        <v>22</v>
      </c>
      <c r="F14" s="207">
        <v>147</v>
      </c>
      <c r="G14" s="208"/>
      <c r="H14" s="3">
        <v>31</v>
      </c>
      <c r="I14" s="3">
        <v>5</v>
      </c>
      <c r="J14" s="60" t="s">
        <v>41</v>
      </c>
      <c r="K14" s="222">
        <v>107.53918315982153</v>
      </c>
      <c r="L14" s="207">
        <v>47</v>
      </c>
      <c r="M14" s="207">
        <v>62</v>
      </c>
      <c r="N14" s="214"/>
    </row>
    <row r="15" spans="1:14" ht="18" customHeight="1">
      <c r="A15" s="3">
        <v>9</v>
      </c>
      <c r="B15" s="3">
        <v>9</v>
      </c>
      <c r="C15" s="60" t="s">
        <v>42</v>
      </c>
      <c r="D15" s="222">
        <v>92.49830622619082</v>
      </c>
      <c r="E15" s="207">
        <v>228</v>
      </c>
      <c r="F15" s="207">
        <v>501</v>
      </c>
      <c r="G15" s="208"/>
      <c r="H15" s="3">
        <v>32</v>
      </c>
      <c r="I15" s="3">
        <v>9</v>
      </c>
      <c r="J15" s="60" t="s">
        <v>44</v>
      </c>
      <c r="K15" s="222">
        <v>58.910162002945505</v>
      </c>
      <c r="L15" s="207">
        <v>10</v>
      </c>
      <c r="M15" s="207">
        <v>29</v>
      </c>
      <c r="N15" s="214"/>
    </row>
    <row r="16" spans="1:14" ht="18" customHeight="1">
      <c r="A16" s="3">
        <v>10</v>
      </c>
      <c r="B16" s="3">
        <v>15</v>
      </c>
      <c r="C16" s="60" t="s">
        <v>9</v>
      </c>
      <c r="D16" s="222">
        <v>37.478993628571082</v>
      </c>
      <c r="E16" s="207">
        <v>62</v>
      </c>
      <c r="F16" s="207">
        <v>207</v>
      </c>
      <c r="G16" s="208"/>
      <c r="H16" s="3">
        <v>33</v>
      </c>
      <c r="I16" s="3">
        <v>12</v>
      </c>
      <c r="J16" s="60" t="s">
        <v>45</v>
      </c>
      <c r="K16" s="222">
        <v>3.4525618008562353</v>
      </c>
      <c r="L16" s="207">
        <v>1</v>
      </c>
      <c r="M16" s="207">
        <v>19</v>
      </c>
      <c r="N16" s="214"/>
    </row>
    <row r="17" spans="1:14" ht="18" customHeight="1">
      <c r="A17" s="3">
        <v>11</v>
      </c>
      <c r="B17" s="3">
        <v>16</v>
      </c>
      <c r="C17" s="60" t="s">
        <v>47</v>
      </c>
      <c r="D17" s="222">
        <v>34.000029565243103</v>
      </c>
      <c r="E17" s="207">
        <v>46</v>
      </c>
      <c r="F17" s="207">
        <v>135</v>
      </c>
      <c r="G17" s="208"/>
      <c r="H17" s="3">
        <v>34</v>
      </c>
      <c r="I17" s="3">
        <v>1</v>
      </c>
      <c r="J17" s="60" t="s">
        <v>224</v>
      </c>
      <c r="K17" s="222">
        <v>456.14035087719293</v>
      </c>
      <c r="L17" s="207">
        <v>26</v>
      </c>
      <c r="M17" s="207">
        <v>195</v>
      </c>
    </row>
    <row r="18" spans="1:14" ht="18" customHeight="1">
      <c r="A18" s="3">
        <v>12</v>
      </c>
      <c r="B18" s="3">
        <v>17</v>
      </c>
      <c r="C18" s="60" t="s">
        <v>43</v>
      </c>
      <c r="D18" s="222">
        <v>28.66424613032677</v>
      </c>
      <c r="E18" s="207">
        <v>33</v>
      </c>
      <c r="F18" s="207">
        <v>108</v>
      </c>
      <c r="G18" s="208"/>
      <c r="H18" s="3">
        <v>35</v>
      </c>
      <c r="I18" s="3">
        <v>10</v>
      </c>
      <c r="J18" s="60" t="s">
        <v>50</v>
      </c>
      <c r="K18" s="222">
        <v>47.147571900047147</v>
      </c>
      <c r="L18" s="207">
        <v>8</v>
      </c>
      <c r="M18" s="207">
        <v>267</v>
      </c>
      <c r="N18" s="214"/>
    </row>
    <row r="19" spans="1:14" ht="18" customHeight="1">
      <c r="A19" s="3">
        <v>13</v>
      </c>
      <c r="B19" s="3">
        <v>14</v>
      </c>
      <c r="C19" s="60" t="s">
        <v>26</v>
      </c>
      <c r="D19" s="222">
        <v>56.481018088224779</v>
      </c>
      <c r="E19" s="207">
        <v>79</v>
      </c>
      <c r="F19" s="207">
        <v>1567</v>
      </c>
      <c r="G19" s="208"/>
      <c r="H19" s="209" t="s">
        <v>24</v>
      </c>
      <c r="I19" s="210"/>
      <c r="J19" s="211"/>
      <c r="K19" s="222">
        <v>80.577580094114609</v>
      </c>
      <c r="L19" s="207">
        <v>175</v>
      </c>
      <c r="M19" s="207">
        <v>1656</v>
      </c>
      <c r="N19" s="214"/>
    </row>
    <row r="20" spans="1:14" ht="18" customHeight="1">
      <c r="A20" s="3">
        <v>14</v>
      </c>
      <c r="B20" s="3">
        <v>19</v>
      </c>
      <c r="C20" s="60" t="s">
        <v>38</v>
      </c>
      <c r="D20" s="222">
        <v>20.362451639177358</v>
      </c>
      <c r="E20" s="207">
        <v>17</v>
      </c>
      <c r="F20" s="207">
        <v>55</v>
      </c>
      <c r="G20" s="208"/>
      <c r="H20" s="209" t="s">
        <v>14</v>
      </c>
      <c r="I20" s="210"/>
      <c r="J20" s="211"/>
      <c r="K20" s="222">
        <v>74.027380342444459</v>
      </c>
      <c r="L20" s="207">
        <v>2647</v>
      </c>
      <c r="M20" s="207">
        <v>11528</v>
      </c>
      <c r="N20" s="214"/>
    </row>
    <row r="21" spans="1:14" ht="18" customHeight="1">
      <c r="A21" s="3">
        <v>15</v>
      </c>
      <c r="B21" s="3">
        <v>20</v>
      </c>
      <c r="C21" s="60" t="s">
        <v>22</v>
      </c>
      <c r="D21" s="222">
        <v>17.056890415164712</v>
      </c>
      <c r="E21" s="207">
        <v>15</v>
      </c>
      <c r="F21" s="207">
        <v>39</v>
      </c>
      <c r="G21" s="208"/>
      <c r="H21" s="212"/>
      <c r="K21" s="223"/>
    </row>
    <row r="22" spans="1:14" ht="18" customHeight="1">
      <c r="A22" s="3">
        <v>16</v>
      </c>
      <c r="B22" s="3">
        <v>5</v>
      </c>
      <c r="C22" s="60" t="s">
        <v>35</v>
      </c>
      <c r="D22" s="222">
        <v>129.65460014521315</v>
      </c>
      <c r="E22" s="207">
        <v>25</v>
      </c>
      <c r="F22" s="207">
        <v>241</v>
      </c>
      <c r="G22" s="208"/>
      <c r="H22" s="57"/>
      <c r="K22" s="215"/>
    </row>
    <row r="23" spans="1:14" ht="18" customHeight="1">
      <c r="A23" s="3">
        <v>17</v>
      </c>
      <c r="B23" s="3">
        <v>22</v>
      </c>
      <c r="C23" s="60" t="s">
        <v>51</v>
      </c>
      <c r="D23" s="222">
        <v>8.2155767334866905</v>
      </c>
      <c r="E23" s="207">
        <v>4</v>
      </c>
      <c r="F23" s="207">
        <v>44</v>
      </c>
      <c r="G23" s="208"/>
      <c r="H23" s="57"/>
      <c r="K23" s="215"/>
    </row>
    <row r="24" spans="1:14" ht="18" customHeight="1">
      <c r="A24" s="3">
        <v>18</v>
      </c>
      <c r="B24" s="3">
        <v>8</v>
      </c>
      <c r="C24" s="60" t="s">
        <v>52</v>
      </c>
      <c r="D24" s="222">
        <v>104.86577181208054</v>
      </c>
      <c r="E24" s="207">
        <v>60</v>
      </c>
      <c r="F24" s="207">
        <v>94</v>
      </c>
      <c r="G24" s="208"/>
      <c r="H24" s="57"/>
      <c r="K24" s="215"/>
    </row>
    <row r="25" spans="1:14" ht="18" customHeight="1">
      <c r="A25" s="3">
        <v>19</v>
      </c>
      <c r="B25" s="3">
        <v>3</v>
      </c>
      <c r="C25" s="60" t="s">
        <v>36</v>
      </c>
      <c r="D25" s="222">
        <v>162.17385036759404</v>
      </c>
      <c r="E25" s="207">
        <v>45</v>
      </c>
      <c r="F25" s="207">
        <v>186</v>
      </c>
      <c r="G25" s="208"/>
      <c r="K25" s="215"/>
    </row>
    <row r="26" spans="1:14" ht="18" customHeight="1">
      <c r="A26" s="3">
        <v>20</v>
      </c>
      <c r="B26" s="3">
        <v>21</v>
      </c>
      <c r="C26" s="60" t="s">
        <v>98</v>
      </c>
      <c r="D26" s="222">
        <v>10.095911155981828</v>
      </c>
      <c r="E26" s="207">
        <v>3</v>
      </c>
      <c r="F26" s="207">
        <v>4</v>
      </c>
      <c r="G26" s="208"/>
      <c r="K26" s="215"/>
    </row>
    <row r="27" spans="1:14" ht="18" customHeight="1">
      <c r="A27" s="3">
        <v>21</v>
      </c>
      <c r="B27" s="3">
        <v>23</v>
      </c>
      <c r="C27" s="60" t="s">
        <v>99</v>
      </c>
      <c r="D27" s="222">
        <v>6.3587613132961707</v>
      </c>
      <c r="E27" s="207">
        <v>3</v>
      </c>
      <c r="F27" s="207">
        <v>86</v>
      </c>
      <c r="G27" s="208"/>
      <c r="K27" s="215"/>
    </row>
    <row r="28" spans="1:14" ht="18" customHeight="1">
      <c r="A28" s="3">
        <v>22</v>
      </c>
      <c r="B28" s="3">
        <v>11</v>
      </c>
      <c r="C28" s="60" t="s">
        <v>100</v>
      </c>
      <c r="D28" s="222">
        <v>69.590935780614572</v>
      </c>
      <c r="E28" s="207">
        <v>32</v>
      </c>
      <c r="F28" s="207">
        <v>77</v>
      </c>
      <c r="G28" s="214"/>
      <c r="K28" s="215"/>
    </row>
    <row r="29" spans="1:14" ht="18" customHeight="1">
      <c r="A29" s="3">
        <v>23</v>
      </c>
      <c r="B29" s="3">
        <v>6</v>
      </c>
      <c r="C29" s="60" t="s">
        <v>101</v>
      </c>
      <c r="D29" s="222">
        <v>115.76808581014035</v>
      </c>
      <c r="E29" s="207">
        <v>49</v>
      </c>
      <c r="F29" s="207">
        <v>117</v>
      </c>
      <c r="G29" s="214"/>
      <c r="K29" s="215"/>
    </row>
    <row r="30" spans="1:14" ht="18" customHeight="1">
      <c r="A30" s="209" t="s">
        <v>0</v>
      </c>
      <c r="B30" s="210"/>
      <c r="C30" s="211"/>
      <c r="D30" s="222">
        <v>73.603805483483512</v>
      </c>
      <c r="E30" s="207">
        <v>2472</v>
      </c>
      <c r="F30" s="207">
        <v>9872</v>
      </c>
      <c r="G30" s="214"/>
      <c r="K30" s="224"/>
    </row>
    <row r="31" spans="1:14" ht="18" customHeight="1"/>
    <row r="32" spans="1:14" ht="18" customHeight="1">
      <c r="A32" s="1" t="s">
        <v>16</v>
      </c>
      <c r="D32" s="17"/>
      <c r="K32" s="17"/>
    </row>
    <row r="33" spans="1:13" ht="18" customHeight="1">
      <c r="D33" s="17"/>
      <c r="K33" s="17"/>
    </row>
    <row r="34" spans="1:13" ht="18" customHeight="1">
      <c r="A34" s="1" t="s">
        <v>225</v>
      </c>
      <c r="D34" s="17"/>
      <c r="K34" s="17"/>
    </row>
    <row r="35" spans="1:13" ht="18" customHeight="1">
      <c r="A35" s="17" t="s">
        <v>226</v>
      </c>
      <c r="D35" s="17"/>
      <c r="K35" s="17"/>
    </row>
    <row r="36" spans="1:13" ht="18" customHeight="1">
      <c r="A36" s="43" t="s">
        <v>200</v>
      </c>
      <c r="B36" s="43"/>
      <c r="C36" s="43"/>
      <c r="D36" s="28"/>
      <c r="E36" s="43"/>
      <c r="F36" s="43"/>
      <c r="G36" s="57"/>
      <c r="H36" s="57"/>
      <c r="I36" s="57"/>
      <c r="J36" s="57"/>
      <c r="K36" s="28"/>
      <c r="L36" s="57"/>
      <c r="M36" s="57"/>
    </row>
    <row r="37" spans="1:13" ht="18" customHeight="1">
      <c r="A37" s="195" t="s">
        <v>227</v>
      </c>
      <c r="B37" s="195"/>
      <c r="C37" s="195"/>
      <c r="D37" s="195"/>
      <c r="E37" s="225" t="s">
        <v>228</v>
      </c>
      <c r="F37" s="225"/>
      <c r="G37" s="225"/>
      <c r="H37" s="225"/>
      <c r="I37" s="195" t="s">
        <v>229</v>
      </c>
      <c r="J37" s="195"/>
      <c r="K37" s="28"/>
      <c r="L37" s="57"/>
      <c r="M37" s="57"/>
    </row>
    <row r="38" spans="1:13" ht="18" customHeight="1">
      <c r="A38" s="195"/>
      <c r="B38" s="195"/>
      <c r="C38" s="195"/>
      <c r="D38" s="195"/>
      <c r="E38" s="226" t="s">
        <v>230</v>
      </c>
      <c r="F38" s="226"/>
      <c r="G38" s="226"/>
      <c r="H38" s="226"/>
      <c r="I38" s="195"/>
      <c r="J38" s="195"/>
      <c r="K38"/>
      <c r="L38" s="57"/>
      <c r="M38" s="57"/>
    </row>
    <row r="39" spans="1:13" ht="16.5" customHeight="1">
      <c r="D39"/>
      <c r="K39"/>
    </row>
    <row r="40" spans="1:13" ht="19.5" customHeight="1">
      <c r="A40" s="23" t="s">
        <v>231</v>
      </c>
      <c r="B40" s="10"/>
      <c r="C40" s="10"/>
      <c r="D40" s="227"/>
      <c r="E40" s="42"/>
      <c r="F40" s="42"/>
      <c r="G40" s="42"/>
      <c r="H40" s="42"/>
      <c r="I40" s="42"/>
      <c r="J40" s="42"/>
      <c r="K40" s="227"/>
      <c r="L40" s="42"/>
      <c r="M40" s="214"/>
    </row>
    <row r="41" spans="1:13" ht="18" customHeight="1">
      <c r="C41" s="215"/>
      <c r="D41"/>
      <c r="J41" s="42"/>
      <c r="K41" s="17"/>
      <c r="L41" s="42"/>
      <c r="M41" s="214"/>
    </row>
    <row r="42" spans="1:13" ht="18" customHeight="1">
      <c r="A42" s="10" t="s">
        <v>232</v>
      </c>
      <c r="B42" s="10"/>
      <c r="C42" s="10"/>
      <c r="D42" s="228"/>
      <c r="E42" s="42"/>
      <c r="F42" s="42"/>
      <c r="G42" s="42"/>
      <c r="H42" s="42"/>
      <c r="I42" s="42"/>
      <c r="J42" s="42"/>
      <c r="K42" s="28"/>
      <c r="L42" s="42"/>
      <c r="M42" s="42"/>
    </row>
    <row r="43" spans="1:13" ht="18" customHeight="1">
      <c r="A43" s="10"/>
      <c r="C43" s="15"/>
      <c r="D43"/>
      <c r="G43" s="57"/>
      <c r="H43" s="57"/>
      <c r="I43" s="57"/>
      <c r="J43" s="57"/>
      <c r="K43" s="28"/>
      <c r="L43" s="57"/>
      <c r="M43" s="57"/>
    </row>
    <row r="44" spans="1:13" ht="18" customHeight="1">
      <c r="A44" s="57"/>
      <c r="B44" s="57"/>
      <c r="C44" s="15"/>
      <c r="D44" s="15"/>
      <c r="E44" s="15"/>
      <c r="F44" s="15"/>
      <c r="G44" s="57"/>
      <c r="H44" s="57"/>
      <c r="I44" s="57"/>
      <c r="J44" s="57"/>
      <c r="K44" s="15"/>
      <c r="L44" s="57"/>
      <c r="M44" s="57"/>
    </row>
    <row r="45" spans="1:13" ht="18" customHeight="1">
      <c r="A45" s="57"/>
      <c r="B45" s="57"/>
      <c r="C45" s="15"/>
      <c r="D45" s="15"/>
      <c r="E45" s="15"/>
      <c r="F45" s="15"/>
      <c r="G45" s="57"/>
      <c r="H45" s="57"/>
      <c r="I45" s="57"/>
      <c r="J45" s="57"/>
      <c r="K45" s="15"/>
      <c r="L45" s="57"/>
      <c r="M45" s="57"/>
    </row>
    <row r="46" spans="1:13">
      <c r="A46" s="57"/>
      <c r="B46" s="57"/>
      <c r="C46" s="57"/>
      <c r="D46" s="57"/>
      <c r="E46" s="57"/>
      <c r="F46" s="57"/>
      <c r="G46" s="57"/>
      <c r="H46" s="57"/>
      <c r="I46" s="57"/>
      <c r="J46" s="57"/>
      <c r="K46" s="57"/>
      <c r="L46" s="57"/>
      <c r="M46" s="57"/>
    </row>
    <row r="47" spans="1:13">
      <c r="A47" s="57"/>
      <c r="B47" s="57"/>
      <c r="C47" s="57"/>
      <c r="D47" s="57"/>
      <c r="E47" s="57"/>
      <c r="F47" s="57"/>
      <c r="G47" s="57"/>
      <c r="H47" s="57"/>
      <c r="I47" s="57"/>
      <c r="J47" s="57"/>
      <c r="K47" s="57"/>
      <c r="L47" s="57"/>
      <c r="M47" s="57"/>
    </row>
    <row r="48" spans="1:13">
      <c r="A48" s="57"/>
      <c r="B48" s="57"/>
      <c r="C48" s="57"/>
      <c r="D48" s="57"/>
      <c r="E48" s="57"/>
      <c r="F48" s="57"/>
      <c r="G48" s="57"/>
      <c r="H48" s="57"/>
      <c r="I48" s="57"/>
      <c r="J48" s="57"/>
      <c r="K48" s="57"/>
      <c r="L48" s="57"/>
      <c r="M48" s="57"/>
    </row>
    <row r="49" spans="1:13">
      <c r="A49" s="57"/>
      <c r="B49" s="57"/>
      <c r="C49" s="57"/>
      <c r="D49" s="57"/>
      <c r="E49" s="57"/>
      <c r="F49" s="57"/>
      <c r="G49" s="57"/>
      <c r="H49" s="57"/>
      <c r="I49" s="57"/>
      <c r="J49" s="57"/>
      <c r="K49" s="57"/>
      <c r="L49" s="57"/>
      <c r="M49" s="57"/>
    </row>
    <row r="50" spans="1:13">
      <c r="A50" s="57"/>
      <c r="B50" s="57"/>
      <c r="C50" s="57"/>
      <c r="D50" s="57"/>
      <c r="E50" s="57"/>
      <c r="F50" s="57"/>
      <c r="G50" s="57"/>
      <c r="H50" s="57"/>
      <c r="I50" s="57"/>
      <c r="J50" s="57"/>
      <c r="K50" s="57"/>
      <c r="L50" s="57"/>
      <c r="M50" s="57"/>
    </row>
    <row r="51" spans="1:13">
      <c r="A51" s="57"/>
      <c r="B51" s="57"/>
      <c r="C51" s="57"/>
      <c r="D51" s="57"/>
      <c r="E51" s="57"/>
      <c r="F51" s="57"/>
      <c r="G51" s="57"/>
      <c r="H51" s="57"/>
      <c r="I51" s="57"/>
      <c r="J51" s="57"/>
      <c r="K51" s="57"/>
      <c r="L51" s="57"/>
      <c r="M51" s="57"/>
    </row>
    <row r="52" spans="1:13">
      <c r="A52" s="57"/>
      <c r="B52" s="57"/>
      <c r="C52" s="57"/>
      <c r="D52" s="57"/>
      <c r="E52" s="57"/>
      <c r="F52" s="57"/>
      <c r="G52" s="57"/>
      <c r="H52" s="57"/>
      <c r="I52" s="57"/>
      <c r="J52" s="57"/>
      <c r="K52" s="57"/>
      <c r="L52" s="57"/>
      <c r="M52" s="57"/>
    </row>
  </sheetData>
  <mergeCells count="20">
    <mergeCell ref="A37:D38"/>
    <mergeCell ref="E37:H37"/>
    <mergeCell ref="I37:J38"/>
    <mergeCell ref="E38:H38"/>
    <mergeCell ref="K3:K5"/>
    <mergeCell ref="L3:L5"/>
    <mergeCell ref="M3:M5"/>
    <mergeCell ref="H19:J19"/>
    <mergeCell ref="H20:J20"/>
    <mergeCell ref="A30:C30"/>
    <mergeCell ref="A1:M1"/>
    <mergeCell ref="A3:A6"/>
    <mergeCell ref="B3:B6"/>
    <mergeCell ref="C3:C6"/>
    <mergeCell ref="D3:D5"/>
    <mergeCell ref="E3:E5"/>
    <mergeCell ref="F3:F5"/>
    <mergeCell ref="H3:H6"/>
    <mergeCell ref="I3:I6"/>
    <mergeCell ref="J3:J6"/>
  </mergeCells>
  <phoneticPr fontId="48"/>
  <pageMargins left="0.59055118110236227" right="0.59055118110236227" top="0.78740157480314965" bottom="0.39370078740157483" header="0.39370078740157483"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EF61-3BA5-4A71-A70B-EAFD246D778D}">
  <dimension ref="A1:L46"/>
  <sheetViews>
    <sheetView view="pageBreakPreview" zoomScaleSheetLayoutView="100" workbookViewId="0"/>
  </sheetViews>
  <sheetFormatPr defaultColWidth="9" defaultRowHeight="13.5"/>
  <cols>
    <col min="1" max="2" width="3.625" style="1" customWidth="1"/>
    <col min="3" max="3" width="10.625" style="1" customWidth="1"/>
    <col min="4" max="4" width="10.875" style="1" customWidth="1"/>
    <col min="5" max="5" width="9.125" style="1" customWidth="1"/>
    <col min="6" max="7" width="3.625" style="1" customWidth="1"/>
    <col min="8" max="8" width="9.875" style="1" customWidth="1"/>
    <col min="9" max="9" width="10.875" style="1" customWidth="1"/>
    <col min="10" max="10" width="8.875" style="1" customWidth="1"/>
    <col min="11" max="11" width="9" style="1" bestFit="1" customWidth="1"/>
    <col min="12" max="16384" width="9" style="1"/>
  </cols>
  <sheetData>
    <row r="1" spans="1:12" ht="24">
      <c r="A1" s="229" t="s">
        <v>233</v>
      </c>
      <c r="B1" s="84"/>
      <c r="C1" s="84"/>
      <c r="D1" s="84"/>
      <c r="E1" s="84"/>
      <c r="F1" s="84"/>
      <c r="G1" s="84"/>
      <c r="H1" s="84"/>
      <c r="I1" s="84"/>
    </row>
    <row r="2" spans="1:12" ht="18" customHeight="1"/>
    <row r="3" spans="1:12" s="43" customFormat="1" ht="18" customHeight="1">
      <c r="A3" s="113" t="s">
        <v>10</v>
      </c>
      <c r="B3" s="116" t="s">
        <v>12</v>
      </c>
      <c r="C3" s="113" t="s">
        <v>8</v>
      </c>
      <c r="D3" s="121" t="s">
        <v>234</v>
      </c>
      <c r="E3" s="4"/>
      <c r="F3" s="113" t="s">
        <v>10</v>
      </c>
      <c r="G3" s="116" t="s">
        <v>12</v>
      </c>
      <c r="H3" s="113" t="s">
        <v>1</v>
      </c>
      <c r="I3" s="121" t="s">
        <v>234</v>
      </c>
      <c r="J3" s="230"/>
    </row>
    <row r="4" spans="1:12" s="43" customFormat="1" ht="18" customHeight="1">
      <c r="A4" s="114"/>
      <c r="B4" s="117"/>
      <c r="C4" s="114"/>
      <c r="D4" s="122"/>
      <c r="E4" s="4"/>
      <c r="F4" s="114"/>
      <c r="G4" s="117"/>
      <c r="H4" s="114"/>
      <c r="I4" s="122"/>
      <c r="J4" s="230"/>
    </row>
    <row r="5" spans="1:12" s="43" customFormat="1" ht="18" customHeight="1">
      <c r="A5" s="114"/>
      <c r="B5" s="117"/>
      <c r="C5" s="114"/>
      <c r="D5" s="122"/>
      <c r="E5" s="4"/>
      <c r="F5" s="114"/>
      <c r="G5" s="117"/>
      <c r="H5" s="114"/>
      <c r="I5" s="122"/>
      <c r="J5" s="230"/>
      <c r="K5" s="172"/>
    </row>
    <row r="6" spans="1:12" s="43" customFormat="1" ht="18" customHeight="1">
      <c r="A6" s="115"/>
      <c r="B6" s="118"/>
      <c r="C6" s="115"/>
      <c r="D6" s="231" t="s">
        <v>3</v>
      </c>
      <c r="E6" s="1"/>
      <c r="F6" s="115"/>
      <c r="G6" s="118"/>
      <c r="H6" s="115"/>
      <c r="I6" s="231" t="s">
        <v>3</v>
      </c>
    </row>
    <row r="7" spans="1:12" ht="18" customHeight="1">
      <c r="A7" s="3">
        <v>1</v>
      </c>
      <c r="B7" s="3">
        <v>3</v>
      </c>
      <c r="C7" s="60" t="s">
        <v>17</v>
      </c>
      <c r="D7" s="232">
        <v>11</v>
      </c>
      <c r="E7" s="233"/>
      <c r="F7" s="60">
        <v>24</v>
      </c>
      <c r="G7" s="60">
        <v>1</v>
      </c>
      <c r="H7" s="60" t="s">
        <v>18</v>
      </c>
      <c r="I7" s="234">
        <v>12</v>
      </c>
      <c r="J7" s="235"/>
      <c r="K7" s="43"/>
      <c r="L7" s="43"/>
    </row>
    <row r="8" spans="1:12" ht="18" customHeight="1">
      <c r="A8" s="3">
        <v>2</v>
      </c>
      <c r="B8" s="3">
        <v>3</v>
      </c>
      <c r="C8" s="60" t="s">
        <v>19</v>
      </c>
      <c r="D8" s="232">
        <v>11</v>
      </c>
      <c r="E8" s="233"/>
      <c r="F8" s="60">
        <v>25</v>
      </c>
      <c r="G8" s="60">
        <v>4</v>
      </c>
      <c r="H8" s="60" t="s">
        <v>2</v>
      </c>
      <c r="I8" s="234">
        <v>5</v>
      </c>
      <c r="J8" s="235"/>
      <c r="K8" s="43"/>
      <c r="L8" s="43"/>
    </row>
    <row r="9" spans="1:12" ht="18" customHeight="1">
      <c r="A9" s="3">
        <v>3</v>
      </c>
      <c r="B9" s="3">
        <v>6</v>
      </c>
      <c r="C9" s="60" t="s">
        <v>20</v>
      </c>
      <c r="D9" s="232">
        <v>3</v>
      </c>
      <c r="E9" s="233"/>
      <c r="F9" s="60">
        <v>26</v>
      </c>
      <c r="G9" s="60">
        <v>4</v>
      </c>
      <c r="H9" s="60" t="s">
        <v>21</v>
      </c>
      <c r="I9" s="234">
        <v>5</v>
      </c>
      <c r="J9" s="235"/>
      <c r="K9" s="43"/>
      <c r="L9" s="43"/>
    </row>
    <row r="10" spans="1:12" ht="18" customHeight="1">
      <c r="A10" s="3">
        <v>4</v>
      </c>
      <c r="B10" s="3">
        <v>7</v>
      </c>
      <c r="C10" s="60" t="s">
        <v>23</v>
      </c>
      <c r="D10" s="232">
        <v>2</v>
      </c>
      <c r="E10" s="233"/>
      <c r="F10" s="60">
        <v>27</v>
      </c>
      <c r="G10" s="60">
        <v>3</v>
      </c>
      <c r="H10" s="60" t="s">
        <v>25</v>
      </c>
      <c r="I10" s="234">
        <v>9</v>
      </c>
      <c r="J10" s="235"/>
      <c r="K10" s="43"/>
      <c r="L10" s="43"/>
    </row>
    <row r="11" spans="1:12" ht="18" customHeight="1">
      <c r="A11" s="3">
        <v>5</v>
      </c>
      <c r="B11" s="3">
        <v>19</v>
      </c>
      <c r="C11" s="60" t="s">
        <v>28</v>
      </c>
      <c r="D11" s="232">
        <v>0</v>
      </c>
      <c r="E11" s="233"/>
      <c r="F11" s="60">
        <v>28</v>
      </c>
      <c r="G11" s="60">
        <v>1</v>
      </c>
      <c r="H11" s="60" t="s">
        <v>29</v>
      </c>
      <c r="I11" s="234">
        <v>12</v>
      </c>
      <c r="J11" s="235"/>
      <c r="K11" s="43"/>
      <c r="L11" s="43"/>
    </row>
    <row r="12" spans="1:12" ht="18" customHeight="1">
      <c r="A12" s="3">
        <v>6</v>
      </c>
      <c r="B12" s="3">
        <v>7</v>
      </c>
      <c r="C12" s="60" t="s">
        <v>31</v>
      </c>
      <c r="D12" s="232">
        <v>2</v>
      </c>
      <c r="E12" s="233"/>
      <c r="F12" s="60">
        <v>29</v>
      </c>
      <c r="G12" s="60">
        <v>9</v>
      </c>
      <c r="H12" s="60" t="s">
        <v>32</v>
      </c>
      <c r="I12" s="234">
        <v>0</v>
      </c>
      <c r="J12" s="235"/>
      <c r="K12" s="43"/>
      <c r="L12" s="43"/>
    </row>
    <row r="13" spans="1:12" ht="18" customHeight="1">
      <c r="A13" s="3">
        <v>7</v>
      </c>
      <c r="B13" s="3">
        <v>7</v>
      </c>
      <c r="C13" s="60" t="s">
        <v>33</v>
      </c>
      <c r="D13" s="232">
        <v>2</v>
      </c>
      <c r="E13" s="233"/>
      <c r="F13" s="60">
        <v>30</v>
      </c>
      <c r="G13" s="60">
        <v>9</v>
      </c>
      <c r="H13" s="60" t="s">
        <v>37</v>
      </c>
      <c r="I13" s="234">
        <v>0</v>
      </c>
      <c r="J13" s="235"/>
      <c r="K13" s="43"/>
      <c r="L13" s="43"/>
    </row>
    <row r="14" spans="1:12" ht="18" customHeight="1">
      <c r="A14" s="3">
        <v>8</v>
      </c>
      <c r="B14" s="3">
        <v>11</v>
      </c>
      <c r="C14" s="60" t="s">
        <v>39</v>
      </c>
      <c r="D14" s="232">
        <v>1</v>
      </c>
      <c r="E14" s="233"/>
      <c r="F14" s="60">
        <v>31</v>
      </c>
      <c r="G14" s="60">
        <v>9</v>
      </c>
      <c r="H14" s="60" t="s">
        <v>41</v>
      </c>
      <c r="I14" s="234">
        <v>0</v>
      </c>
      <c r="J14" s="235"/>
      <c r="K14" s="43"/>
      <c r="L14" s="43"/>
    </row>
    <row r="15" spans="1:12" ht="18" customHeight="1">
      <c r="A15" s="3">
        <v>9</v>
      </c>
      <c r="B15" s="3">
        <v>19</v>
      </c>
      <c r="C15" s="60" t="s">
        <v>42</v>
      </c>
      <c r="D15" s="232">
        <v>0</v>
      </c>
      <c r="E15" s="233"/>
      <c r="F15" s="60">
        <v>32</v>
      </c>
      <c r="G15" s="60">
        <v>4</v>
      </c>
      <c r="H15" s="60" t="s">
        <v>44</v>
      </c>
      <c r="I15" s="234">
        <v>5</v>
      </c>
      <c r="J15" s="235"/>
      <c r="K15" s="43"/>
      <c r="L15" s="43"/>
    </row>
    <row r="16" spans="1:12" ht="18" customHeight="1">
      <c r="A16" s="3">
        <v>10</v>
      </c>
      <c r="B16" s="3">
        <v>7</v>
      </c>
      <c r="C16" s="60" t="s">
        <v>9</v>
      </c>
      <c r="D16" s="232">
        <v>2</v>
      </c>
      <c r="E16" s="233"/>
      <c r="F16" s="60">
        <v>33</v>
      </c>
      <c r="G16" s="60">
        <v>9</v>
      </c>
      <c r="H16" s="60" t="s">
        <v>45</v>
      </c>
      <c r="I16" s="234">
        <v>0</v>
      </c>
      <c r="J16" s="235"/>
      <c r="K16" s="43"/>
      <c r="L16" s="43"/>
    </row>
    <row r="17" spans="1:12" ht="18" customHeight="1">
      <c r="A17" s="3">
        <v>11</v>
      </c>
      <c r="B17" s="3">
        <v>11</v>
      </c>
      <c r="C17" s="60" t="s">
        <v>47</v>
      </c>
      <c r="D17" s="232">
        <v>1</v>
      </c>
      <c r="E17" s="233"/>
      <c r="F17" s="60">
        <v>34</v>
      </c>
      <c r="G17" s="60">
        <v>7</v>
      </c>
      <c r="H17" s="60" t="s">
        <v>84</v>
      </c>
      <c r="I17" s="234">
        <v>3</v>
      </c>
      <c r="J17" s="235"/>
      <c r="K17" s="43"/>
      <c r="L17" s="43"/>
    </row>
    <row r="18" spans="1:12" ht="18" customHeight="1">
      <c r="A18" s="3">
        <v>12</v>
      </c>
      <c r="B18" s="3">
        <v>11</v>
      </c>
      <c r="C18" s="60" t="s">
        <v>43</v>
      </c>
      <c r="D18" s="232">
        <v>1</v>
      </c>
      <c r="E18" s="233"/>
      <c r="F18" s="60">
        <v>35</v>
      </c>
      <c r="G18" s="60">
        <v>8</v>
      </c>
      <c r="H18" s="60" t="s">
        <v>50</v>
      </c>
      <c r="I18" s="234">
        <v>2</v>
      </c>
      <c r="J18" s="235"/>
      <c r="K18" s="43"/>
      <c r="L18" s="43"/>
    </row>
    <row r="19" spans="1:12" ht="18" customHeight="1">
      <c r="A19" s="3">
        <v>13</v>
      </c>
      <c r="B19" s="3">
        <v>1</v>
      </c>
      <c r="C19" s="60" t="s">
        <v>26</v>
      </c>
      <c r="D19" s="232">
        <v>18</v>
      </c>
      <c r="E19" s="233"/>
      <c r="F19" s="209" t="s">
        <v>24</v>
      </c>
      <c r="G19" s="210"/>
      <c r="H19" s="211"/>
      <c r="I19" s="234">
        <v>53</v>
      </c>
      <c r="J19" s="235"/>
      <c r="K19" s="43"/>
      <c r="L19" s="43"/>
    </row>
    <row r="20" spans="1:12" ht="18" customHeight="1">
      <c r="A20" s="3">
        <v>14</v>
      </c>
      <c r="B20" s="3">
        <v>19</v>
      </c>
      <c r="C20" s="60" t="s">
        <v>38</v>
      </c>
      <c r="D20" s="232">
        <v>0</v>
      </c>
      <c r="E20" s="233"/>
      <c r="F20" s="209" t="s">
        <v>14</v>
      </c>
      <c r="G20" s="210"/>
      <c r="H20" s="211"/>
      <c r="I20" s="234">
        <v>135</v>
      </c>
      <c r="J20" s="235"/>
      <c r="K20" s="43"/>
      <c r="L20" s="43"/>
    </row>
    <row r="21" spans="1:12" ht="18" customHeight="1">
      <c r="A21" s="3">
        <v>15</v>
      </c>
      <c r="B21" s="3">
        <v>19</v>
      </c>
      <c r="C21" s="60" t="s">
        <v>22</v>
      </c>
      <c r="D21" s="232">
        <v>0</v>
      </c>
      <c r="E21" s="233"/>
      <c r="F21" s="212"/>
      <c r="J21" s="235"/>
      <c r="K21" s="43"/>
      <c r="L21" s="43"/>
    </row>
    <row r="22" spans="1:12" ht="18" customHeight="1">
      <c r="A22" s="3">
        <v>16</v>
      </c>
      <c r="B22" s="3">
        <v>5</v>
      </c>
      <c r="C22" s="60" t="s">
        <v>35</v>
      </c>
      <c r="D22" s="232">
        <v>8</v>
      </c>
      <c r="E22" s="233"/>
      <c r="J22" s="235"/>
      <c r="K22" s="43"/>
      <c r="L22" s="43"/>
    </row>
    <row r="23" spans="1:12" ht="18" customHeight="1">
      <c r="A23" s="3">
        <v>17</v>
      </c>
      <c r="B23" s="3">
        <v>11</v>
      </c>
      <c r="C23" s="60" t="s">
        <v>51</v>
      </c>
      <c r="D23" s="232">
        <v>1</v>
      </c>
      <c r="E23" s="233"/>
      <c r="J23" s="235"/>
      <c r="K23" s="43"/>
      <c r="L23" s="43"/>
    </row>
    <row r="24" spans="1:12" ht="18" customHeight="1">
      <c r="A24" s="3">
        <v>18</v>
      </c>
      <c r="B24" s="3">
        <v>11</v>
      </c>
      <c r="C24" s="60" t="s">
        <v>52</v>
      </c>
      <c r="D24" s="232">
        <v>1</v>
      </c>
      <c r="E24" s="233"/>
      <c r="J24" s="235"/>
      <c r="K24" s="43"/>
      <c r="L24" s="43"/>
    </row>
    <row r="25" spans="1:12" ht="18" customHeight="1">
      <c r="A25" s="3">
        <v>19</v>
      </c>
      <c r="B25" s="3">
        <v>2</v>
      </c>
      <c r="C25" s="60" t="s">
        <v>40</v>
      </c>
      <c r="D25" s="232">
        <v>15</v>
      </c>
      <c r="E25" s="233"/>
      <c r="J25" s="235"/>
      <c r="K25" s="43"/>
      <c r="L25" s="43"/>
    </row>
    <row r="26" spans="1:12" ht="18" customHeight="1">
      <c r="A26" s="3">
        <v>20</v>
      </c>
      <c r="B26" s="3">
        <v>11</v>
      </c>
      <c r="C26" s="60" t="s">
        <v>53</v>
      </c>
      <c r="D26" s="232">
        <v>1</v>
      </c>
      <c r="E26" s="233"/>
      <c r="J26" s="235"/>
      <c r="K26" s="43"/>
      <c r="L26" s="43"/>
    </row>
    <row r="27" spans="1:12" ht="18" customHeight="1">
      <c r="A27" s="3">
        <v>21</v>
      </c>
      <c r="B27" s="3">
        <v>19</v>
      </c>
      <c r="C27" s="60" t="s">
        <v>27</v>
      </c>
      <c r="D27" s="232">
        <v>0</v>
      </c>
      <c r="E27" s="233"/>
      <c r="J27" s="235"/>
      <c r="K27" s="43"/>
      <c r="L27" s="43"/>
    </row>
    <row r="28" spans="1:12" ht="18" customHeight="1">
      <c r="A28" s="3">
        <v>22</v>
      </c>
      <c r="B28" s="3">
        <v>11</v>
      </c>
      <c r="C28" s="60" t="s">
        <v>6</v>
      </c>
      <c r="D28" s="232">
        <v>1</v>
      </c>
      <c r="E28" s="233"/>
      <c r="J28" s="235"/>
      <c r="K28" s="43"/>
      <c r="L28" s="43"/>
    </row>
    <row r="29" spans="1:12" ht="18" customHeight="1">
      <c r="A29" s="3">
        <v>23</v>
      </c>
      <c r="B29" s="3">
        <v>11</v>
      </c>
      <c r="C29" s="60" t="s">
        <v>55</v>
      </c>
      <c r="D29" s="232">
        <v>1</v>
      </c>
      <c r="E29" s="233"/>
      <c r="J29" s="235"/>
      <c r="K29" s="43"/>
      <c r="L29" s="43"/>
    </row>
    <row r="30" spans="1:12" ht="18" customHeight="1">
      <c r="A30" s="100" t="s">
        <v>0</v>
      </c>
      <c r="B30" s="101"/>
      <c r="C30" s="102"/>
      <c r="D30" s="232">
        <v>82</v>
      </c>
      <c r="E30" s="233"/>
      <c r="J30" s="235"/>
      <c r="K30" s="43"/>
      <c r="L30" s="43"/>
    </row>
    <row r="31" spans="1:12" ht="18" customHeight="1">
      <c r="J31" s="235"/>
      <c r="K31" s="43"/>
      <c r="L31" s="43"/>
    </row>
    <row r="32" spans="1:12" ht="18" customHeight="1">
      <c r="A32" s="1" t="s">
        <v>16</v>
      </c>
      <c r="J32" s="235"/>
      <c r="K32" s="43"/>
      <c r="L32" s="43"/>
    </row>
    <row r="33" spans="1:12" ht="18" customHeight="1">
      <c r="J33" s="235"/>
      <c r="K33" s="43"/>
      <c r="L33" s="43"/>
    </row>
    <row r="34" spans="1:12" ht="18" customHeight="1">
      <c r="A34" s="1" t="s">
        <v>235</v>
      </c>
      <c r="J34" s="233"/>
      <c r="K34" s="43"/>
    </row>
    <row r="35" spans="1:12" ht="18" customHeight="1">
      <c r="F35" s="10"/>
      <c r="G35" s="10"/>
      <c r="H35" s="10"/>
      <c r="J35" s="235"/>
      <c r="K35" s="43"/>
    </row>
    <row r="36" spans="1:12" ht="18" customHeight="1">
      <c r="A36" s="1" t="s">
        <v>236</v>
      </c>
      <c r="F36" s="10"/>
      <c r="G36" s="10"/>
      <c r="H36" s="10"/>
      <c r="J36" s="235"/>
      <c r="K36" s="43"/>
    </row>
    <row r="37" spans="1:12" ht="18" customHeight="1">
      <c r="A37" s="1" t="s">
        <v>237</v>
      </c>
      <c r="F37" s="10"/>
      <c r="G37" s="10"/>
      <c r="H37" s="10"/>
      <c r="J37" s="235"/>
      <c r="K37" s="43"/>
    </row>
    <row r="38" spans="1:12" ht="18" customHeight="1">
      <c r="F38" s="10"/>
      <c r="G38" s="10"/>
      <c r="H38" s="10"/>
      <c r="J38" s="235"/>
      <c r="K38" s="43"/>
    </row>
    <row r="39" spans="1:12" ht="18" customHeight="1">
      <c r="A39" s="236"/>
      <c r="B39" s="236"/>
      <c r="C39" s="236"/>
      <c r="D39" s="236"/>
      <c r="J39" s="233"/>
      <c r="K39" s="43"/>
    </row>
    <row r="40" spans="1:12" ht="18" customHeight="1">
      <c r="A40" s="126"/>
      <c r="B40" s="126"/>
      <c r="C40" s="126"/>
      <c r="D40" s="192"/>
      <c r="E40" s="237"/>
      <c r="F40" s="237"/>
      <c r="H40" s="123"/>
      <c r="J40" s="235"/>
      <c r="K40" s="43"/>
    </row>
    <row r="41" spans="1:12" ht="18" customHeight="1">
      <c r="A41" s="126"/>
      <c r="B41" s="126"/>
      <c r="C41" s="126"/>
      <c r="D41" s="192"/>
      <c r="E41" s="237"/>
      <c r="F41" s="237"/>
      <c r="H41" s="123"/>
      <c r="J41" s="235"/>
      <c r="K41" s="43"/>
    </row>
    <row r="42" spans="1:12" ht="18" customHeight="1">
      <c r="B42" s="238"/>
      <c r="C42" s="15"/>
      <c r="D42" s="15"/>
      <c r="J42" s="235"/>
      <c r="K42" s="43"/>
    </row>
    <row r="43" spans="1:12" ht="15" customHeight="1">
      <c r="A43" s="239"/>
      <c r="B43" s="240"/>
      <c r="C43" s="240"/>
      <c r="D43" s="240"/>
      <c r="E43" s="240"/>
      <c r="F43" s="240"/>
      <c r="G43" s="240"/>
      <c r="H43" s="240"/>
      <c r="I43" s="240"/>
      <c r="J43" s="235"/>
      <c r="K43" s="43"/>
    </row>
    <row r="44" spans="1:12" ht="15" customHeight="1">
      <c r="A44" s="240"/>
      <c r="B44" s="240"/>
      <c r="C44" s="240"/>
      <c r="D44" s="240"/>
      <c r="E44" s="240"/>
      <c r="F44" s="240"/>
      <c r="G44" s="240"/>
      <c r="H44" s="240"/>
      <c r="I44" s="240"/>
      <c r="J44" s="235"/>
      <c r="K44" s="43"/>
    </row>
    <row r="45" spans="1:12" ht="15" customHeight="1">
      <c r="A45" s="240"/>
      <c r="B45" s="240"/>
      <c r="C45" s="240"/>
      <c r="D45" s="240"/>
      <c r="E45" s="240"/>
      <c r="F45" s="240"/>
      <c r="G45" s="240"/>
      <c r="H45" s="240"/>
      <c r="I45" s="240"/>
      <c r="J45" s="235"/>
    </row>
    <row r="46" spans="1:12">
      <c r="J46" s="235"/>
    </row>
  </sheetData>
  <mergeCells count="15">
    <mergeCell ref="A43:I45"/>
    <mergeCell ref="H3:H6"/>
    <mergeCell ref="I3:I5"/>
    <mergeCell ref="F19:H19"/>
    <mergeCell ref="F20:H20"/>
    <mergeCell ref="A30:C30"/>
    <mergeCell ref="A40:C41"/>
    <mergeCell ref="E40:F41"/>
    <mergeCell ref="H40:H41"/>
    <mergeCell ref="A3:A6"/>
    <mergeCell ref="B3:B6"/>
    <mergeCell ref="C3:C6"/>
    <mergeCell ref="D3:D5"/>
    <mergeCell ref="F3:F6"/>
    <mergeCell ref="G3:G6"/>
  </mergeCells>
  <phoneticPr fontId="48"/>
  <pageMargins left="0.59055118110236227" right="0.59055118110236227" top="0.78740157480314965" bottom="0.39370078740157483" header="0.39370078740157483"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U252"/>
  <sheetViews>
    <sheetView view="pageBreakPreview" zoomScaleSheetLayoutView="100" workbookViewId="0"/>
  </sheetViews>
  <sheetFormatPr defaultColWidth="9" defaultRowHeight="13.5"/>
  <cols>
    <col min="1" max="1" width="3.625" style="1" customWidth="1"/>
    <col min="2" max="2" width="3.625" style="17" customWidth="1"/>
    <col min="3" max="3" width="10.125" style="1" customWidth="1"/>
    <col min="4" max="4" width="9.625" style="1" customWidth="1"/>
    <col min="5" max="5" width="11.125" style="1" bestFit="1" customWidth="1"/>
    <col min="6" max="6" width="10.125" style="1" customWidth="1"/>
    <col min="7" max="7" width="4.125" style="1" customWidth="1"/>
    <col min="8" max="8" width="3.625" style="1" customWidth="1"/>
    <col min="9" max="9" width="3.625" style="17" customWidth="1"/>
    <col min="10" max="10" width="10.125" style="1" customWidth="1"/>
    <col min="11" max="11" width="9.625" style="1" customWidth="1"/>
    <col min="12" max="12" width="11.125" style="1" bestFit="1" customWidth="1"/>
    <col min="13" max="13" width="10.125" style="1" customWidth="1"/>
    <col min="14" max="15" width="9" style="1" bestFit="1" customWidth="1"/>
    <col min="16" max="16" width="10" style="1" customWidth="1"/>
    <col min="17" max="17" width="9" style="1" bestFit="1" customWidth="1"/>
    <col min="18" max="18" width="2.5" style="1" customWidth="1"/>
    <col min="19" max="20" width="15.125" style="1" customWidth="1"/>
    <col min="21" max="21" width="9" style="1" bestFit="1" customWidth="1"/>
    <col min="22" max="16384" width="9" style="1"/>
  </cols>
  <sheetData>
    <row r="1" spans="1:21" ht="24">
      <c r="A1" s="35" t="s">
        <v>34</v>
      </c>
      <c r="B1" s="20"/>
      <c r="C1" s="38"/>
      <c r="D1" s="38"/>
      <c r="E1" s="38"/>
      <c r="F1" s="38"/>
      <c r="G1" s="38"/>
      <c r="H1" s="38"/>
      <c r="I1" s="20"/>
      <c r="J1" s="38"/>
      <c r="K1" s="2"/>
      <c r="L1" s="38"/>
      <c r="M1" s="38"/>
      <c r="N1" s="49" t="s">
        <v>135</v>
      </c>
    </row>
    <row r="2" spans="1:21" ht="18" customHeight="1">
      <c r="N2" s="75" t="s">
        <v>138</v>
      </c>
    </row>
    <row r="3" spans="1:21" ht="18" customHeight="1">
      <c r="A3" s="113" t="s">
        <v>10</v>
      </c>
      <c r="B3" s="137" t="s">
        <v>12</v>
      </c>
      <c r="C3" s="151" t="s">
        <v>8</v>
      </c>
      <c r="D3" s="154" t="s">
        <v>113</v>
      </c>
      <c r="E3" s="156" t="s">
        <v>114</v>
      </c>
      <c r="F3" s="156" t="s">
        <v>115</v>
      </c>
      <c r="G3" s="46"/>
      <c r="H3" s="151" t="s">
        <v>10</v>
      </c>
      <c r="I3" s="137" t="s">
        <v>12</v>
      </c>
      <c r="J3" s="151" t="s">
        <v>1</v>
      </c>
      <c r="K3" s="96" t="s">
        <v>113</v>
      </c>
      <c r="L3" s="145" t="s">
        <v>114</v>
      </c>
      <c r="M3" s="145" t="s">
        <v>115</v>
      </c>
    </row>
    <row r="4" spans="1:21" ht="18" customHeight="1">
      <c r="A4" s="114"/>
      <c r="B4" s="138"/>
      <c r="C4" s="152"/>
      <c r="D4" s="155"/>
      <c r="E4" s="157"/>
      <c r="F4" s="157"/>
      <c r="G4" s="46"/>
      <c r="H4" s="152"/>
      <c r="I4" s="138"/>
      <c r="J4" s="152"/>
      <c r="K4" s="158"/>
      <c r="L4" s="146"/>
      <c r="M4" s="146"/>
    </row>
    <row r="5" spans="1:21" ht="18" customHeight="1">
      <c r="A5" s="114"/>
      <c r="B5" s="138"/>
      <c r="C5" s="152"/>
      <c r="D5" s="155"/>
      <c r="E5" s="157"/>
      <c r="F5" s="157"/>
      <c r="G5" s="46"/>
      <c r="H5" s="152"/>
      <c r="I5" s="138"/>
      <c r="J5" s="152"/>
      <c r="K5" s="158"/>
      <c r="L5" s="146"/>
      <c r="M5" s="146"/>
      <c r="Q5" s="1" t="s">
        <v>60</v>
      </c>
      <c r="S5" s="1" t="s">
        <v>139</v>
      </c>
      <c r="T5" s="1" t="s">
        <v>129</v>
      </c>
    </row>
    <row r="6" spans="1:21" ht="18" customHeight="1">
      <c r="A6" s="115"/>
      <c r="B6" s="139"/>
      <c r="C6" s="153"/>
      <c r="D6" s="40" t="s">
        <v>108</v>
      </c>
      <c r="E6" s="40" t="s">
        <v>108</v>
      </c>
      <c r="F6" s="45"/>
      <c r="G6" s="46"/>
      <c r="H6" s="153"/>
      <c r="I6" s="139"/>
      <c r="J6" s="153"/>
      <c r="K6" s="47" t="s">
        <v>108</v>
      </c>
      <c r="L6" s="47" t="s">
        <v>108</v>
      </c>
      <c r="M6" s="48"/>
      <c r="Q6" s="1" t="s">
        <v>140</v>
      </c>
      <c r="T6" s="1">
        <v>100</v>
      </c>
    </row>
    <row r="7" spans="1:21" ht="18" customHeight="1">
      <c r="A7" s="36">
        <v>1</v>
      </c>
      <c r="B7" s="21">
        <f t="shared" ref="B7:B29" si="0">RANK(D7,$D$7:$D$29)</f>
        <v>12</v>
      </c>
      <c r="C7" s="36" t="s">
        <v>17</v>
      </c>
      <c r="D7" s="41">
        <f t="shared" ref="D7:D30" si="1">E7/F7</f>
        <v>1492.6499701848538</v>
      </c>
      <c r="E7" s="44">
        <v>2503174</v>
      </c>
      <c r="F7" s="44">
        <v>1677</v>
      </c>
      <c r="H7" s="36">
        <v>24</v>
      </c>
      <c r="I7" s="21">
        <f t="shared" ref="I7:I18" si="2">RANK(K7,$K$7:$K$18)</f>
        <v>12</v>
      </c>
      <c r="J7" s="36" t="s">
        <v>18</v>
      </c>
      <c r="K7" s="41">
        <f t="shared" ref="K7:K20" si="3">L7/M7</f>
        <v>61.291111111111114</v>
      </c>
      <c r="L7" s="44">
        <v>551.62</v>
      </c>
      <c r="M7" s="44">
        <v>9</v>
      </c>
      <c r="O7" s="50"/>
      <c r="P7" s="51" t="s">
        <v>17</v>
      </c>
      <c r="Q7" s="53">
        <v>1677</v>
      </c>
      <c r="S7" s="53">
        <v>250317400</v>
      </c>
      <c r="T7" s="55">
        <f t="shared" ref="T7:T42" si="4">S7/$T$6</f>
        <v>2503174</v>
      </c>
      <c r="U7" s="55"/>
    </row>
    <row r="8" spans="1:21" ht="18" customHeight="1">
      <c r="A8" s="36">
        <v>2</v>
      </c>
      <c r="B8" s="21">
        <f t="shared" si="0"/>
        <v>19</v>
      </c>
      <c r="C8" s="36" t="s">
        <v>19</v>
      </c>
      <c r="D8" s="41">
        <f t="shared" si="1"/>
        <v>952.67256123764491</v>
      </c>
      <c r="E8" s="44">
        <v>2216869.0499999998</v>
      </c>
      <c r="F8" s="44">
        <v>2327</v>
      </c>
      <c r="H8" s="36">
        <v>25</v>
      </c>
      <c r="I8" s="21">
        <f t="shared" si="2"/>
        <v>9</v>
      </c>
      <c r="J8" s="36" t="s">
        <v>2</v>
      </c>
      <c r="K8" s="41">
        <f t="shared" si="3"/>
        <v>165.23454545454544</v>
      </c>
      <c r="L8" s="44">
        <v>1817.58</v>
      </c>
      <c r="M8" s="44">
        <v>11</v>
      </c>
      <c r="O8" s="50"/>
      <c r="P8" s="51" t="s">
        <v>19</v>
      </c>
      <c r="Q8" s="53">
        <v>2327</v>
      </c>
      <c r="S8" s="53">
        <v>221686905</v>
      </c>
      <c r="T8" s="55">
        <f t="shared" si="4"/>
        <v>2216869.0499999998</v>
      </c>
      <c r="U8" s="55"/>
    </row>
    <row r="9" spans="1:21" ht="18" customHeight="1">
      <c r="A9" s="36">
        <v>3</v>
      </c>
      <c r="B9" s="21">
        <f t="shared" si="0"/>
        <v>15</v>
      </c>
      <c r="C9" s="36" t="s">
        <v>20</v>
      </c>
      <c r="D9" s="41">
        <f t="shared" si="1"/>
        <v>1385.9583963963964</v>
      </c>
      <c r="E9" s="44">
        <v>769206.91</v>
      </c>
      <c r="F9" s="44">
        <v>555</v>
      </c>
      <c r="H9" s="36">
        <v>26</v>
      </c>
      <c r="I9" s="21">
        <f t="shared" si="2"/>
        <v>7</v>
      </c>
      <c r="J9" s="36" t="s">
        <v>21</v>
      </c>
      <c r="K9" s="41">
        <f t="shared" si="3"/>
        <v>395.90454545454543</v>
      </c>
      <c r="L9" s="44">
        <v>4354.95</v>
      </c>
      <c r="M9" s="44">
        <v>11</v>
      </c>
      <c r="O9" s="50"/>
      <c r="P9" s="51" t="s">
        <v>20</v>
      </c>
      <c r="Q9" s="53">
        <v>555</v>
      </c>
      <c r="S9" s="53">
        <v>76920691</v>
      </c>
      <c r="T9" s="55">
        <f t="shared" si="4"/>
        <v>769206.91</v>
      </c>
      <c r="U9" s="55"/>
    </row>
    <row r="10" spans="1:21" ht="18" customHeight="1">
      <c r="A10" s="36">
        <v>4</v>
      </c>
      <c r="B10" s="21">
        <f t="shared" si="0"/>
        <v>23</v>
      </c>
      <c r="C10" s="36" t="s">
        <v>23</v>
      </c>
      <c r="D10" s="41">
        <f t="shared" si="1"/>
        <v>106.95869565217392</v>
      </c>
      <c r="E10" s="44">
        <v>2460.0500000000002</v>
      </c>
      <c r="F10" s="44">
        <v>23</v>
      </c>
      <c r="H10" s="36">
        <v>27</v>
      </c>
      <c r="I10" s="21">
        <f t="shared" si="2"/>
        <v>11</v>
      </c>
      <c r="J10" s="36" t="s">
        <v>25</v>
      </c>
      <c r="K10" s="41">
        <f t="shared" si="3"/>
        <v>64.734545454545454</v>
      </c>
      <c r="L10" s="44">
        <v>712.08</v>
      </c>
      <c r="M10" s="44">
        <v>11</v>
      </c>
      <c r="O10" s="50"/>
      <c r="P10" s="51" t="s">
        <v>23</v>
      </c>
      <c r="Q10" s="53">
        <v>23</v>
      </c>
      <c r="S10" s="53">
        <v>246005</v>
      </c>
      <c r="T10" s="55">
        <f t="shared" si="4"/>
        <v>2460.0500000000002</v>
      </c>
      <c r="U10" s="55"/>
    </row>
    <row r="11" spans="1:21" ht="18" customHeight="1">
      <c r="A11" s="36">
        <v>5</v>
      </c>
      <c r="B11" s="21">
        <f t="shared" si="0"/>
        <v>16</v>
      </c>
      <c r="C11" s="36" t="s">
        <v>28</v>
      </c>
      <c r="D11" s="41">
        <f t="shared" si="1"/>
        <v>1273.2109499999999</v>
      </c>
      <c r="E11" s="44">
        <v>254642.19</v>
      </c>
      <c r="F11" s="44">
        <v>200</v>
      </c>
      <c r="H11" s="36">
        <v>28</v>
      </c>
      <c r="I11" s="21">
        <f t="shared" si="2"/>
        <v>10</v>
      </c>
      <c r="J11" s="36" t="s">
        <v>29</v>
      </c>
      <c r="K11" s="41">
        <f t="shared" si="3"/>
        <v>164.1159090909091</v>
      </c>
      <c r="L11" s="44">
        <v>3610.55</v>
      </c>
      <c r="M11" s="44">
        <v>22</v>
      </c>
      <c r="O11" s="50"/>
      <c r="P11" s="51" t="s">
        <v>28</v>
      </c>
      <c r="Q11" s="53">
        <v>200</v>
      </c>
      <c r="S11" s="53">
        <v>25464219</v>
      </c>
      <c r="T11" s="55">
        <f t="shared" si="4"/>
        <v>254642.19</v>
      </c>
      <c r="U11" s="55"/>
    </row>
    <row r="12" spans="1:21" ht="18" customHeight="1">
      <c r="A12" s="36">
        <v>6</v>
      </c>
      <c r="B12" s="21">
        <f t="shared" si="0"/>
        <v>8</v>
      </c>
      <c r="C12" s="36" t="s">
        <v>31</v>
      </c>
      <c r="D12" s="41">
        <f t="shared" si="1"/>
        <v>2086.0581578947367</v>
      </c>
      <c r="E12" s="44">
        <v>792702.1</v>
      </c>
      <c r="F12" s="44">
        <v>380</v>
      </c>
      <c r="H12" s="36">
        <v>29</v>
      </c>
      <c r="I12" s="21">
        <f t="shared" si="2"/>
        <v>6</v>
      </c>
      <c r="J12" s="36" t="s">
        <v>32</v>
      </c>
      <c r="K12" s="41">
        <f t="shared" si="3"/>
        <v>545.73192982456146</v>
      </c>
      <c r="L12" s="44">
        <v>31106.720000000001</v>
      </c>
      <c r="M12" s="44">
        <v>57</v>
      </c>
      <c r="O12" s="50"/>
      <c r="P12" s="51" t="s">
        <v>31</v>
      </c>
      <c r="Q12" s="53">
        <v>380</v>
      </c>
      <c r="S12" s="53">
        <v>79270210</v>
      </c>
      <c r="T12" s="55">
        <f t="shared" si="4"/>
        <v>792702.1</v>
      </c>
      <c r="U12" s="55"/>
    </row>
    <row r="13" spans="1:21" ht="18" customHeight="1">
      <c r="A13" s="36">
        <v>7</v>
      </c>
      <c r="B13" s="21">
        <f t="shared" si="0"/>
        <v>21</v>
      </c>
      <c r="C13" s="36" t="s">
        <v>33</v>
      </c>
      <c r="D13" s="41">
        <f t="shared" si="1"/>
        <v>154.74507462686566</v>
      </c>
      <c r="E13" s="44">
        <v>10367.92</v>
      </c>
      <c r="F13" s="44">
        <v>67</v>
      </c>
      <c r="H13" s="36">
        <v>30</v>
      </c>
      <c r="I13" s="21">
        <f t="shared" si="2"/>
        <v>5</v>
      </c>
      <c r="J13" s="36" t="s">
        <v>37</v>
      </c>
      <c r="K13" s="41">
        <f t="shared" si="3"/>
        <v>833.27982758620692</v>
      </c>
      <c r="L13" s="44">
        <v>96660.46</v>
      </c>
      <c r="M13" s="44">
        <v>116</v>
      </c>
      <c r="O13" s="50"/>
      <c r="P13" s="51" t="s">
        <v>33</v>
      </c>
      <c r="Q13" s="53">
        <v>67</v>
      </c>
      <c r="S13" s="53">
        <v>1036792</v>
      </c>
      <c r="T13" s="55">
        <f t="shared" si="4"/>
        <v>10367.92</v>
      </c>
      <c r="U13" s="55"/>
    </row>
    <row r="14" spans="1:21" ht="18" customHeight="1">
      <c r="A14" s="36">
        <v>8</v>
      </c>
      <c r="B14" s="21">
        <f t="shared" si="0"/>
        <v>18</v>
      </c>
      <c r="C14" s="36" t="s">
        <v>39</v>
      </c>
      <c r="D14" s="41">
        <f t="shared" si="1"/>
        <v>1049.3203125</v>
      </c>
      <c r="E14" s="44">
        <v>369360.75</v>
      </c>
      <c r="F14" s="44">
        <v>352</v>
      </c>
      <c r="H14" s="36">
        <v>31</v>
      </c>
      <c r="I14" s="21">
        <f t="shared" si="2"/>
        <v>1</v>
      </c>
      <c r="J14" s="36" t="s">
        <v>41</v>
      </c>
      <c r="K14" s="41">
        <f t="shared" si="3"/>
        <v>4555.5328440366975</v>
      </c>
      <c r="L14" s="44">
        <v>496553.08</v>
      </c>
      <c r="M14" s="44">
        <v>109</v>
      </c>
      <c r="O14" s="50"/>
      <c r="P14" s="51" t="s">
        <v>39</v>
      </c>
      <c r="Q14" s="53">
        <v>352</v>
      </c>
      <c r="S14" s="53">
        <v>36936075</v>
      </c>
      <c r="T14" s="55">
        <f t="shared" si="4"/>
        <v>369360.75</v>
      </c>
      <c r="U14" s="55"/>
    </row>
    <row r="15" spans="1:21" ht="18" customHeight="1">
      <c r="A15" s="36">
        <v>9</v>
      </c>
      <c r="B15" s="21">
        <f t="shared" si="0"/>
        <v>10</v>
      </c>
      <c r="C15" s="36" t="s">
        <v>42</v>
      </c>
      <c r="D15" s="41">
        <f t="shared" si="1"/>
        <v>1689.2458035714285</v>
      </c>
      <c r="E15" s="44">
        <v>1513564.24</v>
      </c>
      <c r="F15" s="44">
        <v>896</v>
      </c>
      <c r="H15" s="36">
        <v>32</v>
      </c>
      <c r="I15" s="21">
        <f t="shared" si="2"/>
        <v>2</v>
      </c>
      <c r="J15" s="36" t="s">
        <v>44</v>
      </c>
      <c r="K15" s="41">
        <f t="shared" si="3"/>
        <v>2971.1398039215687</v>
      </c>
      <c r="L15" s="44">
        <v>151528.13</v>
      </c>
      <c r="M15" s="44">
        <v>51</v>
      </c>
      <c r="O15" s="50"/>
      <c r="P15" s="51" t="s">
        <v>42</v>
      </c>
      <c r="Q15" s="53">
        <v>896</v>
      </c>
      <c r="S15" s="53">
        <v>151356424</v>
      </c>
      <c r="T15" s="55">
        <f t="shared" si="4"/>
        <v>1513564.24</v>
      </c>
      <c r="U15" s="55"/>
    </row>
    <row r="16" spans="1:21" ht="18" customHeight="1">
      <c r="A16" s="36">
        <v>10</v>
      </c>
      <c r="B16" s="21">
        <f t="shared" si="0"/>
        <v>5</v>
      </c>
      <c r="C16" s="36" t="s">
        <v>9</v>
      </c>
      <c r="D16" s="41">
        <f t="shared" si="1"/>
        <v>2868.5342948717948</v>
      </c>
      <c r="E16" s="44">
        <v>1789965.4</v>
      </c>
      <c r="F16" s="44">
        <v>624</v>
      </c>
      <c r="H16" s="36">
        <v>33</v>
      </c>
      <c r="I16" s="21">
        <f t="shared" si="2"/>
        <v>3</v>
      </c>
      <c r="J16" s="36" t="s">
        <v>45</v>
      </c>
      <c r="K16" s="41">
        <f t="shared" si="3"/>
        <v>2062.7020886075948</v>
      </c>
      <c r="L16" s="44">
        <v>325906.93</v>
      </c>
      <c r="M16" s="44">
        <v>158</v>
      </c>
      <c r="O16" s="50"/>
      <c r="P16" s="51" t="s">
        <v>9</v>
      </c>
      <c r="Q16" s="53">
        <v>624</v>
      </c>
      <c r="S16" s="53">
        <v>178996540</v>
      </c>
      <c r="T16" s="55">
        <f t="shared" si="4"/>
        <v>1789965.4</v>
      </c>
      <c r="U16" s="55"/>
    </row>
    <row r="17" spans="1:21" ht="18" customHeight="1">
      <c r="A17" s="36">
        <v>11</v>
      </c>
      <c r="B17" s="21">
        <f t="shared" si="0"/>
        <v>17</v>
      </c>
      <c r="C17" s="36" t="s">
        <v>47</v>
      </c>
      <c r="D17" s="41">
        <f t="shared" si="1"/>
        <v>1125.1356379310346</v>
      </c>
      <c r="E17" s="44">
        <v>652578.67000000004</v>
      </c>
      <c r="F17" s="44">
        <v>580</v>
      </c>
      <c r="H17" s="36">
        <v>34</v>
      </c>
      <c r="I17" s="21">
        <f t="shared" si="2"/>
        <v>8</v>
      </c>
      <c r="J17" s="36" t="s">
        <v>84</v>
      </c>
      <c r="K17" s="41">
        <f t="shared" si="3"/>
        <v>365.84416666666669</v>
      </c>
      <c r="L17" s="44">
        <v>8780.26</v>
      </c>
      <c r="M17" s="44">
        <v>24</v>
      </c>
      <c r="O17" s="50"/>
      <c r="P17" s="51" t="s">
        <v>47</v>
      </c>
      <c r="Q17" s="53">
        <v>580</v>
      </c>
      <c r="S17" s="53">
        <v>65257867</v>
      </c>
      <c r="T17" s="55">
        <f t="shared" si="4"/>
        <v>652578.67000000004</v>
      </c>
      <c r="U17" s="55"/>
    </row>
    <row r="18" spans="1:21" ht="18" customHeight="1">
      <c r="A18" s="36">
        <v>12</v>
      </c>
      <c r="B18" s="21">
        <f t="shared" si="0"/>
        <v>3</v>
      </c>
      <c r="C18" s="36" t="s">
        <v>43</v>
      </c>
      <c r="D18" s="41">
        <f t="shared" si="1"/>
        <v>3576.1509137055837</v>
      </c>
      <c r="E18" s="44">
        <v>1409003.46</v>
      </c>
      <c r="F18" s="44">
        <v>394</v>
      </c>
      <c r="H18" s="36">
        <v>35</v>
      </c>
      <c r="I18" s="21">
        <f t="shared" si="2"/>
        <v>4</v>
      </c>
      <c r="J18" s="36" t="s">
        <v>50</v>
      </c>
      <c r="K18" s="41">
        <f t="shared" si="3"/>
        <v>1745.1094047619049</v>
      </c>
      <c r="L18" s="44">
        <v>146589.19</v>
      </c>
      <c r="M18" s="44">
        <v>84</v>
      </c>
      <c r="O18" s="50"/>
      <c r="P18" s="51" t="s">
        <v>43</v>
      </c>
      <c r="Q18" s="53">
        <v>394</v>
      </c>
      <c r="S18" s="53">
        <v>140900346</v>
      </c>
      <c r="T18" s="55">
        <f t="shared" si="4"/>
        <v>1409003.46</v>
      </c>
      <c r="U18" s="55"/>
    </row>
    <row r="19" spans="1:21" ht="18" customHeight="1">
      <c r="A19" s="36">
        <v>13</v>
      </c>
      <c r="B19" s="21">
        <f t="shared" si="0"/>
        <v>13</v>
      </c>
      <c r="C19" s="36" t="s">
        <v>26</v>
      </c>
      <c r="D19" s="41">
        <f t="shared" si="1"/>
        <v>1423.9758953168043</v>
      </c>
      <c r="E19" s="44">
        <v>516903.25</v>
      </c>
      <c r="F19" s="44">
        <v>363</v>
      </c>
      <c r="H19" s="147" t="s">
        <v>24</v>
      </c>
      <c r="I19" s="148"/>
      <c r="J19" s="149"/>
      <c r="K19" s="41">
        <f t="shared" si="3"/>
        <v>1912.7776018099548</v>
      </c>
      <c r="L19" s="44">
        <f>SUM(L7:L18)</f>
        <v>1268171.55</v>
      </c>
      <c r="M19" s="44">
        <f>SUM(M7:M18)</f>
        <v>663</v>
      </c>
      <c r="O19" s="50"/>
      <c r="P19" s="51" t="s">
        <v>26</v>
      </c>
      <c r="Q19" s="53">
        <v>363</v>
      </c>
      <c r="S19" s="53">
        <v>51690325</v>
      </c>
      <c r="T19" s="55">
        <f t="shared" si="4"/>
        <v>516903.25</v>
      </c>
      <c r="U19" s="55"/>
    </row>
    <row r="20" spans="1:21" ht="18" customHeight="1">
      <c r="A20" s="36">
        <v>14</v>
      </c>
      <c r="B20" s="21">
        <f t="shared" si="0"/>
        <v>6</v>
      </c>
      <c r="C20" s="36" t="s">
        <v>38</v>
      </c>
      <c r="D20" s="41">
        <f t="shared" si="1"/>
        <v>2645.6896153846155</v>
      </c>
      <c r="E20" s="44">
        <v>481515.51</v>
      </c>
      <c r="F20" s="44">
        <v>182</v>
      </c>
      <c r="H20" s="147" t="s">
        <v>14</v>
      </c>
      <c r="I20" s="148"/>
      <c r="J20" s="149"/>
      <c r="K20" s="41">
        <f t="shared" si="3"/>
        <v>1797.5677621386735</v>
      </c>
      <c r="L20" s="44">
        <f>E30+L19</f>
        <v>19029052.329999998</v>
      </c>
      <c r="M20" s="44">
        <f>F30+M19</f>
        <v>10586</v>
      </c>
      <c r="O20" s="50"/>
      <c r="P20" s="51" t="s">
        <v>38</v>
      </c>
      <c r="Q20" s="53">
        <v>182</v>
      </c>
      <c r="S20" s="53">
        <v>48151551</v>
      </c>
      <c r="T20" s="55">
        <f t="shared" si="4"/>
        <v>481515.51</v>
      </c>
      <c r="U20" s="55"/>
    </row>
    <row r="21" spans="1:21" ht="18" customHeight="1">
      <c r="A21" s="36">
        <v>15</v>
      </c>
      <c r="B21" s="21">
        <f t="shared" si="0"/>
        <v>4</v>
      </c>
      <c r="C21" s="36" t="s">
        <v>22</v>
      </c>
      <c r="D21" s="41">
        <f t="shared" si="1"/>
        <v>3023.6163967611337</v>
      </c>
      <c r="E21" s="44">
        <v>746833.25</v>
      </c>
      <c r="F21" s="44">
        <v>247</v>
      </c>
      <c r="O21" s="50"/>
      <c r="P21" s="51" t="s">
        <v>22</v>
      </c>
      <c r="Q21" s="53">
        <v>247</v>
      </c>
      <c r="S21" s="53">
        <v>74683325</v>
      </c>
      <c r="T21" s="55">
        <f t="shared" si="4"/>
        <v>746833.25</v>
      </c>
      <c r="U21" s="55"/>
    </row>
    <row r="22" spans="1:21" ht="18" customHeight="1">
      <c r="A22" s="36">
        <v>16</v>
      </c>
      <c r="B22" s="21">
        <f t="shared" si="0"/>
        <v>22</v>
      </c>
      <c r="C22" s="36" t="s">
        <v>35</v>
      </c>
      <c r="D22" s="41">
        <f t="shared" si="1"/>
        <v>112.80846153846154</v>
      </c>
      <c r="E22" s="44">
        <v>1466.51</v>
      </c>
      <c r="F22" s="44">
        <v>13</v>
      </c>
      <c r="O22" s="50"/>
      <c r="P22" s="51" t="s">
        <v>35</v>
      </c>
      <c r="Q22" s="53">
        <v>13</v>
      </c>
      <c r="S22" s="53">
        <v>146651</v>
      </c>
      <c r="T22" s="55">
        <f t="shared" si="4"/>
        <v>1466.51</v>
      </c>
      <c r="U22" s="55"/>
    </row>
    <row r="23" spans="1:21" ht="18" customHeight="1">
      <c r="A23" s="36">
        <v>17</v>
      </c>
      <c r="B23" s="21">
        <f t="shared" si="0"/>
        <v>7</v>
      </c>
      <c r="C23" s="36" t="s">
        <v>51</v>
      </c>
      <c r="D23" s="41">
        <f t="shared" si="1"/>
        <v>2419.6676068376069</v>
      </c>
      <c r="E23" s="44">
        <v>283101.11</v>
      </c>
      <c r="F23" s="44">
        <v>117</v>
      </c>
      <c r="O23" s="50"/>
      <c r="P23" s="51" t="s">
        <v>51</v>
      </c>
      <c r="Q23" s="53">
        <v>117</v>
      </c>
      <c r="S23" s="53">
        <v>28310111</v>
      </c>
      <c r="T23" s="55">
        <f t="shared" si="4"/>
        <v>283101.11</v>
      </c>
      <c r="U23" s="55"/>
    </row>
    <row r="24" spans="1:21" ht="18" customHeight="1">
      <c r="A24" s="36">
        <v>18</v>
      </c>
      <c r="B24" s="21">
        <f t="shared" si="0"/>
        <v>1</v>
      </c>
      <c r="C24" s="36" t="s">
        <v>52</v>
      </c>
      <c r="D24" s="41">
        <f t="shared" si="1"/>
        <v>6909.4077922077922</v>
      </c>
      <c r="E24" s="44">
        <v>1596073.2</v>
      </c>
      <c r="F24" s="44">
        <v>231</v>
      </c>
      <c r="O24" s="50"/>
      <c r="P24" s="51" t="s">
        <v>52</v>
      </c>
      <c r="Q24" s="53">
        <v>231</v>
      </c>
      <c r="S24" s="53">
        <v>159607320</v>
      </c>
      <c r="T24" s="55">
        <f t="shared" si="4"/>
        <v>1596073.2</v>
      </c>
      <c r="U24" s="55"/>
    </row>
    <row r="25" spans="1:21" ht="18" customHeight="1">
      <c r="A25" s="36">
        <v>19</v>
      </c>
      <c r="B25" s="21">
        <f t="shared" si="0"/>
        <v>20</v>
      </c>
      <c r="C25" s="36" t="s">
        <v>40</v>
      </c>
      <c r="D25" s="41">
        <f t="shared" si="1"/>
        <v>221.94772727272726</v>
      </c>
      <c r="E25" s="44">
        <v>14648.55</v>
      </c>
      <c r="F25" s="44">
        <v>66</v>
      </c>
      <c r="K25" s="37"/>
      <c r="O25" s="50"/>
      <c r="P25" s="51" t="s">
        <v>40</v>
      </c>
      <c r="Q25" s="53">
        <v>66</v>
      </c>
      <c r="S25" s="53">
        <v>1464855</v>
      </c>
      <c r="T25" s="55">
        <f t="shared" si="4"/>
        <v>14648.55</v>
      </c>
      <c r="U25" s="55"/>
    </row>
    <row r="26" spans="1:21" ht="18" customHeight="1">
      <c r="A26" s="36">
        <v>20</v>
      </c>
      <c r="B26" s="21">
        <f t="shared" si="0"/>
        <v>14</v>
      </c>
      <c r="C26" s="36" t="s">
        <v>53</v>
      </c>
      <c r="D26" s="41">
        <f t="shared" si="1"/>
        <v>1386.2719130434782</v>
      </c>
      <c r="E26" s="44">
        <v>159421.26999999999</v>
      </c>
      <c r="F26" s="44">
        <v>115</v>
      </c>
      <c r="K26" s="42"/>
      <c r="O26" s="50"/>
      <c r="P26" s="51" t="s">
        <v>53</v>
      </c>
      <c r="Q26" s="53">
        <v>115</v>
      </c>
      <c r="S26" s="53">
        <v>15942127</v>
      </c>
      <c r="T26" s="55">
        <f t="shared" si="4"/>
        <v>159421.26999999999</v>
      </c>
    </row>
    <row r="27" spans="1:21" ht="18" customHeight="1">
      <c r="A27" s="36">
        <v>21</v>
      </c>
      <c r="B27" s="21">
        <f t="shared" si="0"/>
        <v>9</v>
      </c>
      <c r="C27" s="36" t="s">
        <v>27</v>
      </c>
      <c r="D27" s="41">
        <f t="shared" si="1"/>
        <v>1751.9229444444445</v>
      </c>
      <c r="E27" s="44">
        <v>315346.13</v>
      </c>
      <c r="F27" s="44">
        <v>180</v>
      </c>
      <c r="K27" s="42"/>
      <c r="O27" s="50"/>
      <c r="P27" s="51" t="s">
        <v>27</v>
      </c>
      <c r="Q27" s="53">
        <v>180</v>
      </c>
      <c r="S27" s="53">
        <v>31534613</v>
      </c>
      <c r="T27" s="55">
        <f t="shared" si="4"/>
        <v>315346.13</v>
      </c>
    </row>
    <row r="28" spans="1:21" ht="18" customHeight="1">
      <c r="A28" s="36">
        <v>22</v>
      </c>
      <c r="B28" s="21">
        <f t="shared" si="0"/>
        <v>11</v>
      </c>
      <c r="C28" s="36" t="s">
        <v>6</v>
      </c>
      <c r="D28" s="41">
        <f t="shared" si="1"/>
        <v>1497.4487619047618</v>
      </c>
      <c r="E28" s="44">
        <v>157232.12</v>
      </c>
      <c r="F28" s="44">
        <v>105</v>
      </c>
      <c r="K28" s="42"/>
      <c r="P28" s="51" t="s">
        <v>6</v>
      </c>
      <c r="Q28" s="53">
        <v>105</v>
      </c>
      <c r="S28" s="53">
        <v>15723212</v>
      </c>
      <c r="T28" s="55">
        <f t="shared" si="4"/>
        <v>157232.12</v>
      </c>
    </row>
    <row r="29" spans="1:21" ht="18" customHeight="1">
      <c r="A29" s="36">
        <v>23</v>
      </c>
      <c r="B29" s="21">
        <f t="shared" si="0"/>
        <v>2</v>
      </c>
      <c r="C29" s="36" t="s">
        <v>55</v>
      </c>
      <c r="D29" s="41">
        <f t="shared" si="1"/>
        <v>5259.5857641921393</v>
      </c>
      <c r="E29" s="44">
        <v>1204445.1399999999</v>
      </c>
      <c r="F29" s="44">
        <v>229</v>
      </c>
      <c r="K29" s="42"/>
      <c r="O29" s="50"/>
      <c r="P29" s="51" t="s">
        <v>54</v>
      </c>
      <c r="Q29" s="53">
        <v>229</v>
      </c>
      <c r="S29" s="53">
        <v>120444514</v>
      </c>
      <c r="T29" s="55">
        <f t="shared" si="4"/>
        <v>1204445.1399999999</v>
      </c>
    </row>
    <row r="30" spans="1:21" ht="18" customHeight="1">
      <c r="A30" s="147" t="s">
        <v>0</v>
      </c>
      <c r="B30" s="148"/>
      <c r="C30" s="149"/>
      <c r="D30" s="41">
        <f t="shared" si="1"/>
        <v>1789.8700775975005</v>
      </c>
      <c r="E30" s="44">
        <f>SUM(E7:E29)</f>
        <v>17760880.779999997</v>
      </c>
      <c r="F30" s="44">
        <f>SUM(F7:F29)</f>
        <v>9923</v>
      </c>
      <c r="K30" s="43"/>
      <c r="T30" s="55">
        <f t="shared" si="4"/>
        <v>0</v>
      </c>
    </row>
    <row r="31" spans="1:21" ht="18" customHeight="1">
      <c r="P31" s="52" t="s">
        <v>18</v>
      </c>
      <c r="Q31" s="53">
        <v>9</v>
      </c>
      <c r="S31" s="53">
        <v>55162</v>
      </c>
      <c r="T31" s="55">
        <f t="shared" si="4"/>
        <v>551.62</v>
      </c>
    </row>
    <row r="32" spans="1:21" ht="18" customHeight="1">
      <c r="A32" s="1" t="s">
        <v>16</v>
      </c>
      <c r="G32" s="39"/>
      <c r="K32" s="15"/>
      <c r="P32" s="52" t="s">
        <v>2</v>
      </c>
      <c r="Q32" s="53">
        <v>11</v>
      </c>
      <c r="S32" s="53">
        <v>181758</v>
      </c>
      <c r="T32" s="55">
        <f t="shared" si="4"/>
        <v>1817.58</v>
      </c>
    </row>
    <row r="33" spans="1:20" ht="18" customHeight="1">
      <c r="C33" s="39"/>
      <c r="E33" s="39"/>
      <c r="F33" s="39"/>
      <c r="K33" s="15"/>
      <c r="P33" s="52" t="s">
        <v>21</v>
      </c>
      <c r="Q33" s="53">
        <v>11</v>
      </c>
      <c r="S33" s="53">
        <v>435495</v>
      </c>
      <c r="T33" s="55">
        <f t="shared" si="4"/>
        <v>4354.95</v>
      </c>
    </row>
    <row r="34" spans="1:20" ht="18" customHeight="1">
      <c r="A34" s="10" t="s">
        <v>5</v>
      </c>
      <c r="K34" s="15"/>
      <c r="P34" s="52" t="s">
        <v>25</v>
      </c>
      <c r="Q34" s="53">
        <v>11</v>
      </c>
      <c r="S34" s="53">
        <v>71208</v>
      </c>
      <c r="T34" s="55">
        <f t="shared" si="4"/>
        <v>712.08</v>
      </c>
    </row>
    <row r="35" spans="1:20" ht="18" customHeight="1">
      <c r="P35" s="52" t="s">
        <v>29</v>
      </c>
      <c r="Q35" s="53">
        <v>22</v>
      </c>
      <c r="S35" s="53">
        <v>361055</v>
      </c>
      <c r="T35" s="55">
        <f t="shared" si="4"/>
        <v>3610.55</v>
      </c>
    </row>
    <row r="36" spans="1:20" ht="18" customHeight="1">
      <c r="A36" s="159" t="s">
        <v>117</v>
      </c>
      <c r="B36" s="159"/>
      <c r="C36" s="159"/>
      <c r="D36" s="159"/>
      <c r="E36" s="159"/>
      <c r="F36" s="159"/>
      <c r="G36" s="159"/>
      <c r="H36" s="159"/>
      <c r="I36" s="159"/>
      <c r="J36" s="159"/>
      <c r="K36" s="159"/>
      <c r="L36" s="159"/>
      <c r="M36" s="37"/>
      <c r="P36" s="52" t="s">
        <v>32</v>
      </c>
      <c r="Q36" s="53">
        <v>57</v>
      </c>
      <c r="S36" s="53">
        <v>3110672</v>
      </c>
      <c r="T36" s="55">
        <f t="shared" si="4"/>
        <v>31106.720000000001</v>
      </c>
    </row>
    <row r="37" spans="1:20" ht="18" customHeight="1">
      <c r="A37" s="80" t="s">
        <v>118</v>
      </c>
      <c r="B37" s="80"/>
      <c r="C37" s="80"/>
      <c r="D37" s="80"/>
      <c r="E37" s="83"/>
      <c r="F37" s="80"/>
      <c r="G37" s="80"/>
      <c r="H37" s="80"/>
      <c r="I37" s="80"/>
      <c r="J37" s="80"/>
      <c r="K37" s="80"/>
      <c r="L37" s="80"/>
      <c r="P37" s="52" t="s">
        <v>37</v>
      </c>
      <c r="Q37" s="53">
        <v>116</v>
      </c>
      <c r="S37" s="53">
        <v>9666046</v>
      </c>
      <c r="T37" s="55">
        <f t="shared" si="4"/>
        <v>96660.46</v>
      </c>
    </row>
    <row r="38" spans="1:20" ht="18" customHeight="1">
      <c r="A38" s="80"/>
      <c r="B38" s="18"/>
      <c r="C38" s="80"/>
      <c r="D38" s="83"/>
      <c r="E38" s="80"/>
      <c r="F38" s="80"/>
      <c r="G38" s="80"/>
      <c r="H38" s="80"/>
      <c r="I38" s="59"/>
      <c r="J38" s="80"/>
      <c r="K38" s="80"/>
      <c r="L38" s="80"/>
      <c r="P38" s="52" t="s">
        <v>41</v>
      </c>
      <c r="Q38" s="53">
        <v>109</v>
      </c>
      <c r="S38" s="53">
        <v>49655308</v>
      </c>
      <c r="T38" s="55">
        <f t="shared" si="4"/>
        <v>496553.08</v>
      </c>
    </row>
    <row r="39" spans="1:20" ht="18" customHeight="1">
      <c r="A39" s="80" t="s">
        <v>119</v>
      </c>
      <c r="B39" s="81"/>
      <c r="C39" s="80"/>
      <c r="D39" s="83"/>
      <c r="E39" s="80"/>
      <c r="F39" s="80"/>
      <c r="G39" s="80"/>
      <c r="H39" s="80"/>
      <c r="I39" s="59"/>
      <c r="J39" s="80"/>
      <c r="K39" s="80"/>
      <c r="L39" s="80"/>
      <c r="P39" s="52" t="s">
        <v>44</v>
      </c>
      <c r="Q39" s="53">
        <v>51</v>
      </c>
      <c r="S39" s="53">
        <v>15152813</v>
      </c>
      <c r="T39" s="55">
        <f t="shared" si="4"/>
        <v>151528.13</v>
      </c>
    </row>
    <row r="40" spans="1:20" ht="18" customHeight="1">
      <c r="A40" s="80" t="s">
        <v>69</v>
      </c>
      <c r="B40" s="82"/>
      <c r="C40" s="80"/>
      <c r="D40" s="83"/>
      <c r="E40" s="80"/>
      <c r="F40" s="80"/>
      <c r="G40" s="80"/>
      <c r="H40" s="80"/>
      <c r="I40" s="18"/>
      <c r="J40" s="80"/>
      <c r="K40" s="80"/>
      <c r="L40" s="80"/>
      <c r="P40" s="52" t="s">
        <v>45</v>
      </c>
      <c r="Q40" s="53">
        <v>158</v>
      </c>
      <c r="S40" s="53">
        <v>32590693</v>
      </c>
      <c r="T40" s="55">
        <f t="shared" si="4"/>
        <v>325906.93</v>
      </c>
    </row>
    <row r="41" spans="1:20" ht="18" customHeight="1">
      <c r="B41" s="10"/>
      <c r="D41" s="43"/>
      <c r="I41" s="25"/>
      <c r="P41" s="52" t="s">
        <v>84</v>
      </c>
      <c r="Q41" s="53">
        <v>24</v>
      </c>
      <c r="S41" s="53">
        <v>878026</v>
      </c>
      <c r="T41" s="55">
        <f t="shared" si="4"/>
        <v>8780.26</v>
      </c>
    </row>
    <row r="42" spans="1:20" ht="18" customHeight="1">
      <c r="B42" s="27"/>
      <c r="I42" s="25"/>
      <c r="P42" s="52" t="s">
        <v>50</v>
      </c>
      <c r="Q42" s="53">
        <v>84</v>
      </c>
      <c r="S42" s="53">
        <v>14658919</v>
      </c>
      <c r="T42" s="55">
        <f t="shared" si="4"/>
        <v>146589.19</v>
      </c>
    </row>
    <row r="43" spans="1:20" ht="18" customHeight="1">
      <c r="B43" s="25"/>
      <c r="D43" s="15"/>
      <c r="I43" s="25"/>
      <c r="Q43" s="54">
        <f>SUM(Q7:Q42)</f>
        <v>10586</v>
      </c>
    </row>
    <row r="44" spans="1:20" ht="18" customHeight="1">
      <c r="B44" s="25"/>
      <c r="D44" s="15"/>
      <c r="I44" s="26"/>
    </row>
    <row r="45" spans="1:20" ht="17.25" customHeight="1">
      <c r="B45" s="25"/>
      <c r="D45" s="15"/>
      <c r="I45" s="26"/>
    </row>
    <row r="46" spans="1:20">
      <c r="B46" s="26"/>
      <c r="I46" s="19"/>
    </row>
    <row r="47" spans="1:20">
      <c r="B47" s="26"/>
      <c r="E47" s="1" t="s">
        <v>93</v>
      </c>
      <c r="I47" s="19"/>
    </row>
    <row r="48" spans="1:20">
      <c r="B48" s="19"/>
      <c r="I48" s="19"/>
    </row>
    <row r="49" spans="2:9">
      <c r="B49" s="19"/>
      <c r="I49" s="19"/>
    </row>
    <row r="50" spans="2:9">
      <c r="B50" s="19"/>
      <c r="I50" s="19"/>
    </row>
    <row r="51" spans="2:9">
      <c r="B51" s="19"/>
      <c r="I51" s="19"/>
    </row>
    <row r="52" spans="2:9">
      <c r="B52" s="19"/>
      <c r="I52" s="19"/>
    </row>
    <row r="53" spans="2:9">
      <c r="B53" s="19"/>
      <c r="I53" s="19"/>
    </row>
    <row r="54" spans="2:9">
      <c r="B54" s="19"/>
      <c r="I54" s="19"/>
    </row>
    <row r="55" spans="2:9">
      <c r="B55" s="19"/>
      <c r="I55" s="19"/>
    </row>
    <row r="56" spans="2:9">
      <c r="B56" s="19"/>
      <c r="I56" s="19"/>
    </row>
    <row r="57" spans="2:9">
      <c r="B57" s="19"/>
      <c r="I57" s="19"/>
    </row>
    <row r="58" spans="2:9">
      <c r="B58" s="19"/>
      <c r="I58" s="19"/>
    </row>
    <row r="59" spans="2:9">
      <c r="B59" s="19"/>
      <c r="I59" s="19"/>
    </row>
    <row r="60" spans="2:9">
      <c r="B60" s="19"/>
      <c r="I60" s="19"/>
    </row>
    <row r="61" spans="2:9">
      <c r="B61" s="19"/>
      <c r="I61" s="19"/>
    </row>
    <row r="62" spans="2:9">
      <c r="B62" s="19"/>
      <c r="I62" s="19"/>
    </row>
    <row r="63" spans="2:9">
      <c r="B63" s="19"/>
      <c r="I63" s="19"/>
    </row>
    <row r="64" spans="2:9">
      <c r="B64" s="19"/>
      <c r="I64" s="19"/>
    </row>
    <row r="65" spans="2:9">
      <c r="B65" s="19"/>
      <c r="I65" s="19"/>
    </row>
    <row r="66" spans="2:9">
      <c r="B66" s="19"/>
      <c r="I66" s="19"/>
    </row>
    <row r="67" spans="2:9">
      <c r="B67" s="19"/>
      <c r="I67" s="19"/>
    </row>
    <row r="68" spans="2:9">
      <c r="B68" s="19"/>
      <c r="I68" s="19"/>
    </row>
    <row r="69" spans="2:9">
      <c r="B69" s="19"/>
      <c r="I69" s="19"/>
    </row>
    <row r="70" spans="2:9">
      <c r="B70" s="19"/>
      <c r="I70" s="19"/>
    </row>
    <row r="71" spans="2:9">
      <c r="B71" s="19"/>
      <c r="I71" s="19"/>
    </row>
    <row r="72" spans="2:9">
      <c r="B72" s="19"/>
      <c r="I72" s="19"/>
    </row>
    <row r="73" spans="2:9">
      <c r="B73" s="19"/>
      <c r="I73" s="19"/>
    </row>
    <row r="74" spans="2:9">
      <c r="B74" s="19"/>
      <c r="I74" s="19"/>
    </row>
    <row r="75" spans="2:9">
      <c r="B75" s="19"/>
      <c r="I75" s="19"/>
    </row>
    <row r="76" spans="2:9">
      <c r="B76" s="19"/>
      <c r="I76" s="19"/>
    </row>
    <row r="77" spans="2:9">
      <c r="B77" s="19"/>
      <c r="I77" s="19"/>
    </row>
    <row r="78" spans="2:9">
      <c r="B78" s="19"/>
      <c r="I78" s="19"/>
    </row>
    <row r="79" spans="2:9">
      <c r="B79" s="19"/>
      <c r="I79" s="19"/>
    </row>
    <row r="80" spans="2:9">
      <c r="B80" s="19"/>
      <c r="I80" s="19"/>
    </row>
    <row r="81" spans="2:9">
      <c r="B81" s="19"/>
      <c r="I81" s="19"/>
    </row>
    <row r="82" spans="2:9">
      <c r="B82" s="19"/>
      <c r="I82" s="19"/>
    </row>
    <row r="83" spans="2:9">
      <c r="B83" s="19"/>
      <c r="I83" s="19"/>
    </row>
    <row r="84" spans="2:9">
      <c r="B84" s="19"/>
      <c r="I84" s="19"/>
    </row>
    <row r="85" spans="2:9">
      <c r="B85" s="19"/>
      <c r="I85" s="19"/>
    </row>
    <row r="86" spans="2:9">
      <c r="B86" s="19"/>
      <c r="I86" s="19"/>
    </row>
    <row r="87" spans="2:9">
      <c r="B87" s="19"/>
      <c r="I87" s="19"/>
    </row>
    <row r="88" spans="2:9">
      <c r="B88" s="19"/>
      <c r="I88" s="19"/>
    </row>
    <row r="89" spans="2:9">
      <c r="B89" s="19"/>
      <c r="I89" s="19"/>
    </row>
    <row r="90" spans="2:9">
      <c r="B90" s="19"/>
      <c r="I90" s="19"/>
    </row>
    <row r="91" spans="2:9">
      <c r="B91" s="19"/>
      <c r="I91" s="19"/>
    </row>
    <row r="92" spans="2:9">
      <c r="B92" s="19"/>
      <c r="I92" s="19"/>
    </row>
    <row r="93" spans="2:9">
      <c r="B93" s="19"/>
      <c r="I93" s="19"/>
    </row>
    <row r="94" spans="2:9">
      <c r="B94" s="19"/>
      <c r="I94" s="19"/>
    </row>
    <row r="95" spans="2:9">
      <c r="B95" s="19"/>
      <c r="I95" s="19"/>
    </row>
    <row r="96" spans="2:9">
      <c r="B96" s="19"/>
      <c r="I96" s="19"/>
    </row>
    <row r="97" spans="2:9">
      <c r="B97" s="19"/>
      <c r="I97" s="19"/>
    </row>
    <row r="98" spans="2:9">
      <c r="B98" s="19"/>
      <c r="I98" s="19"/>
    </row>
    <row r="99" spans="2:9">
      <c r="B99" s="19"/>
      <c r="I99" s="19"/>
    </row>
    <row r="100" spans="2:9">
      <c r="B100" s="19"/>
      <c r="I100" s="19"/>
    </row>
    <row r="101" spans="2:9">
      <c r="B101" s="19"/>
      <c r="I101" s="19"/>
    </row>
    <row r="102" spans="2:9">
      <c r="B102" s="19"/>
      <c r="I102" s="19"/>
    </row>
    <row r="103" spans="2:9">
      <c r="B103" s="19"/>
      <c r="I103" s="19"/>
    </row>
    <row r="104" spans="2:9">
      <c r="B104" s="19"/>
      <c r="I104" s="19"/>
    </row>
    <row r="105" spans="2:9">
      <c r="B105" s="19"/>
      <c r="I105" s="19"/>
    </row>
    <row r="106" spans="2:9">
      <c r="B106" s="19"/>
      <c r="I106" s="19"/>
    </row>
    <row r="107" spans="2:9">
      <c r="B107" s="19"/>
      <c r="I107" s="19"/>
    </row>
    <row r="108" spans="2:9">
      <c r="B108" s="19"/>
      <c r="I108" s="19"/>
    </row>
    <row r="109" spans="2:9">
      <c r="B109" s="19"/>
      <c r="I109" s="19"/>
    </row>
    <row r="110" spans="2:9">
      <c r="B110" s="19"/>
      <c r="I110" s="19"/>
    </row>
    <row r="111" spans="2:9">
      <c r="B111" s="19"/>
      <c r="I111" s="19"/>
    </row>
    <row r="112" spans="2:9">
      <c r="B112" s="19"/>
      <c r="I112" s="19"/>
    </row>
    <row r="113" spans="2:9">
      <c r="B113" s="19"/>
      <c r="I113" s="19"/>
    </row>
    <row r="114" spans="2:9">
      <c r="B114" s="19"/>
      <c r="I114" s="19"/>
    </row>
    <row r="115" spans="2:9">
      <c r="B115" s="19"/>
      <c r="I115" s="19"/>
    </row>
    <row r="116" spans="2:9">
      <c r="B116" s="19"/>
      <c r="I116" s="19"/>
    </row>
    <row r="117" spans="2:9">
      <c r="B117" s="19"/>
      <c r="I117" s="19"/>
    </row>
    <row r="118" spans="2:9">
      <c r="B118" s="19"/>
      <c r="I118" s="19"/>
    </row>
    <row r="119" spans="2:9">
      <c r="B119" s="19"/>
      <c r="I119" s="19"/>
    </row>
    <row r="120" spans="2:9">
      <c r="B120" s="19"/>
      <c r="I120" s="19"/>
    </row>
    <row r="121" spans="2:9">
      <c r="B121" s="19"/>
      <c r="I121" s="19"/>
    </row>
    <row r="122" spans="2:9">
      <c r="B122" s="19"/>
      <c r="I122" s="19"/>
    </row>
    <row r="123" spans="2:9">
      <c r="B123" s="19"/>
      <c r="I123" s="19"/>
    </row>
    <row r="124" spans="2:9">
      <c r="B124" s="19"/>
      <c r="I124" s="19"/>
    </row>
    <row r="125" spans="2:9">
      <c r="B125" s="19"/>
      <c r="I125" s="19"/>
    </row>
    <row r="126" spans="2:9">
      <c r="B126" s="19"/>
      <c r="I126" s="19"/>
    </row>
    <row r="127" spans="2:9">
      <c r="B127" s="19"/>
      <c r="I127" s="19"/>
    </row>
    <row r="128" spans="2:9">
      <c r="B128" s="19"/>
      <c r="I128" s="19"/>
    </row>
    <row r="129" spans="2:9">
      <c r="B129" s="19"/>
      <c r="I129" s="19"/>
    </row>
    <row r="130" spans="2:9">
      <c r="B130" s="19"/>
      <c r="I130" s="19"/>
    </row>
    <row r="131" spans="2:9">
      <c r="B131" s="19"/>
      <c r="I131" s="19"/>
    </row>
    <row r="132" spans="2:9">
      <c r="B132" s="19"/>
      <c r="I132" s="19"/>
    </row>
    <row r="133" spans="2:9">
      <c r="B133" s="19"/>
      <c r="I133" s="19"/>
    </row>
    <row r="134" spans="2:9">
      <c r="B134" s="19"/>
      <c r="I134" s="19"/>
    </row>
    <row r="135" spans="2:9">
      <c r="B135" s="19"/>
      <c r="I135" s="19"/>
    </row>
    <row r="136" spans="2:9">
      <c r="B136" s="19"/>
      <c r="I136" s="19"/>
    </row>
    <row r="137" spans="2:9">
      <c r="B137" s="19"/>
      <c r="I137" s="19"/>
    </row>
    <row r="138" spans="2:9">
      <c r="B138" s="19"/>
      <c r="I138" s="19"/>
    </row>
    <row r="139" spans="2:9">
      <c r="B139" s="19"/>
      <c r="I139" s="19"/>
    </row>
    <row r="140" spans="2:9">
      <c r="B140" s="19"/>
      <c r="I140" s="19"/>
    </row>
    <row r="141" spans="2:9">
      <c r="B141" s="19"/>
      <c r="I141" s="19"/>
    </row>
    <row r="142" spans="2:9">
      <c r="B142" s="19"/>
      <c r="I142" s="19"/>
    </row>
    <row r="143" spans="2:9">
      <c r="B143" s="19"/>
      <c r="I143" s="19"/>
    </row>
    <row r="144" spans="2:9">
      <c r="B144" s="19"/>
      <c r="I144" s="19"/>
    </row>
    <row r="145" spans="2:9">
      <c r="B145" s="19"/>
      <c r="I145" s="19"/>
    </row>
    <row r="146" spans="2:9">
      <c r="B146" s="19"/>
      <c r="I146" s="19"/>
    </row>
    <row r="147" spans="2:9">
      <c r="B147" s="19"/>
      <c r="I147" s="19"/>
    </row>
    <row r="148" spans="2:9">
      <c r="B148" s="19"/>
      <c r="I148" s="19"/>
    </row>
    <row r="149" spans="2:9">
      <c r="B149" s="19"/>
      <c r="I149" s="19"/>
    </row>
    <row r="150" spans="2:9">
      <c r="B150" s="19"/>
      <c r="I150" s="19"/>
    </row>
    <row r="151" spans="2:9">
      <c r="B151" s="19"/>
      <c r="I151" s="19"/>
    </row>
    <row r="152" spans="2:9">
      <c r="B152" s="19"/>
      <c r="I152" s="19"/>
    </row>
    <row r="153" spans="2:9">
      <c r="B153" s="19"/>
      <c r="I153" s="19"/>
    </row>
    <row r="154" spans="2:9">
      <c r="B154" s="19"/>
      <c r="I154" s="19"/>
    </row>
    <row r="155" spans="2:9">
      <c r="B155" s="19"/>
      <c r="I155" s="19"/>
    </row>
    <row r="156" spans="2:9">
      <c r="B156" s="19"/>
      <c r="I156" s="19"/>
    </row>
    <row r="157" spans="2:9">
      <c r="B157" s="19"/>
      <c r="I157" s="19"/>
    </row>
    <row r="158" spans="2:9">
      <c r="B158" s="19"/>
      <c r="I158" s="19"/>
    </row>
    <row r="159" spans="2:9">
      <c r="B159" s="19"/>
      <c r="I159" s="19"/>
    </row>
    <row r="160" spans="2:9">
      <c r="B160" s="19"/>
      <c r="I160" s="19"/>
    </row>
    <row r="161" spans="2:9">
      <c r="B161" s="19"/>
      <c r="I161" s="19"/>
    </row>
    <row r="162" spans="2:9">
      <c r="B162" s="19"/>
      <c r="I162" s="19"/>
    </row>
    <row r="163" spans="2:9">
      <c r="B163" s="19"/>
      <c r="I163" s="19"/>
    </row>
    <row r="164" spans="2:9">
      <c r="B164" s="19"/>
      <c r="I164" s="19"/>
    </row>
    <row r="165" spans="2:9">
      <c r="B165" s="19"/>
      <c r="I165" s="19"/>
    </row>
    <row r="166" spans="2:9">
      <c r="B166" s="19"/>
      <c r="I166" s="19"/>
    </row>
    <row r="167" spans="2:9">
      <c r="B167" s="19"/>
      <c r="I167" s="19"/>
    </row>
    <row r="168" spans="2:9">
      <c r="B168" s="19"/>
      <c r="I168" s="19"/>
    </row>
    <row r="169" spans="2:9">
      <c r="B169" s="19"/>
      <c r="I169" s="19"/>
    </row>
    <row r="170" spans="2:9">
      <c r="B170" s="19"/>
      <c r="I170" s="19"/>
    </row>
    <row r="171" spans="2:9">
      <c r="B171" s="19"/>
      <c r="I171" s="19"/>
    </row>
    <row r="172" spans="2:9">
      <c r="B172" s="19"/>
      <c r="I172" s="19"/>
    </row>
    <row r="173" spans="2:9">
      <c r="B173" s="19"/>
      <c r="I173" s="19"/>
    </row>
    <row r="174" spans="2:9">
      <c r="B174" s="19"/>
      <c r="I174" s="19"/>
    </row>
    <row r="175" spans="2:9">
      <c r="B175" s="19"/>
      <c r="I175" s="19"/>
    </row>
    <row r="176" spans="2:9">
      <c r="B176" s="19"/>
      <c r="I176" s="19"/>
    </row>
    <row r="177" spans="2:9">
      <c r="B177" s="19"/>
      <c r="I177" s="19"/>
    </row>
    <row r="178" spans="2:9">
      <c r="B178" s="19"/>
      <c r="I178" s="19"/>
    </row>
    <row r="179" spans="2:9">
      <c r="B179" s="19"/>
      <c r="I179" s="19"/>
    </row>
    <row r="180" spans="2:9">
      <c r="B180" s="19"/>
      <c r="I180" s="19"/>
    </row>
    <row r="181" spans="2:9">
      <c r="B181" s="19"/>
      <c r="I181" s="19"/>
    </row>
    <row r="182" spans="2:9">
      <c r="B182" s="19"/>
      <c r="I182" s="19"/>
    </row>
    <row r="183" spans="2:9">
      <c r="B183" s="19"/>
      <c r="I183" s="19"/>
    </row>
    <row r="184" spans="2:9">
      <c r="B184" s="19"/>
      <c r="I184" s="19"/>
    </row>
    <row r="185" spans="2:9">
      <c r="B185" s="19"/>
      <c r="I185" s="19"/>
    </row>
    <row r="186" spans="2:9">
      <c r="B186" s="19"/>
      <c r="I186" s="19"/>
    </row>
    <row r="187" spans="2:9">
      <c r="B187" s="19"/>
      <c r="I187" s="19"/>
    </row>
    <row r="188" spans="2:9">
      <c r="B188" s="19"/>
      <c r="I188" s="19"/>
    </row>
    <row r="189" spans="2:9">
      <c r="B189" s="19"/>
      <c r="I189" s="19"/>
    </row>
    <row r="190" spans="2:9">
      <c r="B190" s="19"/>
      <c r="I190" s="19"/>
    </row>
    <row r="191" spans="2:9">
      <c r="B191" s="19"/>
      <c r="I191" s="19"/>
    </row>
    <row r="192" spans="2:9">
      <c r="B192" s="19"/>
      <c r="I192" s="19"/>
    </row>
    <row r="193" spans="2:9">
      <c r="B193" s="19"/>
      <c r="I193" s="19"/>
    </row>
    <row r="194" spans="2:9">
      <c r="B194" s="19"/>
      <c r="I194" s="19"/>
    </row>
    <row r="195" spans="2:9">
      <c r="B195" s="19"/>
      <c r="I195" s="19"/>
    </row>
    <row r="196" spans="2:9">
      <c r="B196" s="19"/>
      <c r="I196" s="19"/>
    </row>
    <row r="197" spans="2:9">
      <c r="B197" s="19"/>
      <c r="I197" s="19"/>
    </row>
    <row r="198" spans="2:9">
      <c r="B198" s="19"/>
      <c r="I198" s="19"/>
    </row>
    <row r="199" spans="2:9">
      <c r="B199" s="19"/>
      <c r="I199" s="19"/>
    </row>
    <row r="200" spans="2:9">
      <c r="B200" s="19"/>
      <c r="I200" s="19"/>
    </row>
    <row r="201" spans="2:9">
      <c r="B201" s="19"/>
      <c r="I201" s="19"/>
    </row>
    <row r="202" spans="2:9">
      <c r="B202" s="19"/>
      <c r="I202" s="19"/>
    </row>
    <row r="203" spans="2:9">
      <c r="B203" s="19"/>
      <c r="I203" s="19"/>
    </row>
    <row r="204" spans="2:9">
      <c r="B204" s="19"/>
      <c r="I204" s="19"/>
    </row>
    <row r="205" spans="2:9">
      <c r="B205" s="19"/>
      <c r="I205" s="19"/>
    </row>
    <row r="206" spans="2:9">
      <c r="B206" s="19"/>
      <c r="I206" s="19"/>
    </row>
    <row r="207" spans="2:9">
      <c r="B207" s="19"/>
      <c r="I207" s="19"/>
    </row>
    <row r="208" spans="2:9">
      <c r="B208" s="19"/>
      <c r="I208" s="19"/>
    </row>
    <row r="209" spans="2:9">
      <c r="B209" s="19"/>
      <c r="I209" s="19"/>
    </row>
    <row r="210" spans="2:9">
      <c r="B210" s="19"/>
      <c r="I210" s="19"/>
    </row>
    <row r="211" spans="2:9">
      <c r="B211" s="19"/>
      <c r="I211" s="19"/>
    </row>
    <row r="212" spans="2:9">
      <c r="B212" s="19"/>
      <c r="I212" s="19"/>
    </row>
    <row r="213" spans="2:9">
      <c r="B213" s="19"/>
      <c r="I213" s="19"/>
    </row>
    <row r="214" spans="2:9">
      <c r="B214" s="19"/>
      <c r="I214" s="19"/>
    </row>
    <row r="215" spans="2:9">
      <c r="B215" s="19"/>
      <c r="I215" s="19"/>
    </row>
    <row r="216" spans="2:9">
      <c r="B216" s="19"/>
      <c r="I216" s="19"/>
    </row>
    <row r="217" spans="2:9">
      <c r="B217" s="19"/>
      <c r="I217" s="19"/>
    </row>
    <row r="218" spans="2:9">
      <c r="B218" s="19"/>
      <c r="I218" s="19"/>
    </row>
    <row r="219" spans="2:9">
      <c r="B219" s="19"/>
      <c r="I219" s="19"/>
    </row>
    <row r="220" spans="2:9">
      <c r="B220" s="19"/>
      <c r="I220" s="19"/>
    </row>
    <row r="221" spans="2:9">
      <c r="B221" s="19"/>
      <c r="I221" s="19"/>
    </row>
    <row r="222" spans="2:9">
      <c r="B222" s="19"/>
      <c r="I222" s="19"/>
    </row>
    <row r="223" spans="2:9">
      <c r="B223" s="19"/>
      <c r="I223" s="19"/>
    </row>
    <row r="224" spans="2:9">
      <c r="B224" s="19"/>
      <c r="I224" s="19"/>
    </row>
    <row r="225" spans="2:9">
      <c r="B225" s="19"/>
      <c r="I225" s="19"/>
    </row>
    <row r="226" spans="2:9">
      <c r="B226" s="19"/>
      <c r="I226" s="19"/>
    </row>
    <row r="227" spans="2:9">
      <c r="B227" s="19"/>
      <c r="I227" s="19"/>
    </row>
    <row r="228" spans="2:9">
      <c r="B228" s="19"/>
      <c r="I228" s="19"/>
    </row>
    <row r="229" spans="2:9">
      <c r="B229" s="19"/>
      <c r="I229" s="19"/>
    </row>
    <row r="230" spans="2:9">
      <c r="B230" s="19"/>
      <c r="I230" s="19"/>
    </row>
    <row r="231" spans="2:9">
      <c r="B231" s="19"/>
      <c r="I231" s="19"/>
    </row>
    <row r="232" spans="2:9">
      <c r="B232" s="19"/>
      <c r="I232" s="19"/>
    </row>
    <row r="233" spans="2:9">
      <c r="B233" s="19"/>
      <c r="I233" s="19"/>
    </row>
    <row r="234" spans="2:9">
      <c r="B234" s="19"/>
      <c r="I234" s="19"/>
    </row>
    <row r="235" spans="2:9">
      <c r="B235" s="19"/>
      <c r="I235" s="19"/>
    </row>
    <row r="236" spans="2:9">
      <c r="B236" s="19"/>
      <c r="I236" s="19"/>
    </row>
    <row r="237" spans="2:9">
      <c r="B237" s="19"/>
      <c r="I237" s="19"/>
    </row>
    <row r="238" spans="2:9">
      <c r="B238" s="19"/>
      <c r="I238" s="19"/>
    </row>
    <row r="239" spans="2:9">
      <c r="B239" s="19"/>
      <c r="I239" s="19"/>
    </row>
    <row r="240" spans="2:9">
      <c r="B240" s="19"/>
      <c r="I240" s="19"/>
    </row>
    <row r="241" spans="2:9">
      <c r="B241" s="19"/>
      <c r="I241" s="19"/>
    </row>
    <row r="242" spans="2:9">
      <c r="B242" s="19"/>
      <c r="I242" s="19"/>
    </row>
    <row r="243" spans="2:9">
      <c r="B243" s="19"/>
      <c r="I243" s="19"/>
    </row>
    <row r="244" spans="2:9">
      <c r="B244" s="19"/>
      <c r="I244" s="19"/>
    </row>
    <row r="245" spans="2:9">
      <c r="B245" s="19"/>
      <c r="I245" s="19"/>
    </row>
    <row r="246" spans="2:9">
      <c r="B246" s="19"/>
      <c r="I246" s="19"/>
    </row>
    <row r="247" spans="2:9">
      <c r="B247" s="19"/>
      <c r="I247" s="19"/>
    </row>
    <row r="248" spans="2:9">
      <c r="B248" s="19"/>
      <c r="I248" s="19"/>
    </row>
    <row r="249" spans="2:9">
      <c r="B249" s="19"/>
    </row>
    <row r="250" spans="2:9">
      <c r="B250" s="19"/>
    </row>
    <row r="251" spans="2:9">
      <c r="B251" s="19"/>
    </row>
    <row r="252" spans="2:9">
      <c r="B252" s="19"/>
    </row>
  </sheetData>
  <mergeCells count="16">
    <mergeCell ref="M3:M5"/>
    <mergeCell ref="H19:J19"/>
    <mergeCell ref="H20:J20"/>
    <mergeCell ref="A30:C30"/>
    <mergeCell ref="A36:L36"/>
    <mergeCell ref="A3:A6"/>
    <mergeCell ref="B3:B6"/>
    <mergeCell ref="C3:C6"/>
    <mergeCell ref="D3:D5"/>
    <mergeCell ref="E3:E5"/>
    <mergeCell ref="F3:F5"/>
    <mergeCell ref="H3:H6"/>
    <mergeCell ref="I3:I6"/>
    <mergeCell ref="J3:J6"/>
    <mergeCell ref="K3:K5"/>
    <mergeCell ref="L3:L5"/>
  </mergeCells>
  <phoneticPr fontId="30"/>
  <pageMargins left="0.59055118110236227" right="0.59055118110236227" top="0.78740157480314965" bottom="0.39370078740157483" header="0.39370078740157483" footer="0.39370078740157483"/>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5"/>
  <sheetData/>
  <phoneticPr fontId="3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view="pageBreakPreview" zoomScaleSheetLayoutView="100" workbookViewId="0">
      <selection sqref="A1:K1"/>
    </sheetView>
  </sheetViews>
  <sheetFormatPr defaultColWidth="9" defaultRowHeight="13.5"/>
  <cols>
    <col min="1" max="2" width="3.625" style="1" customWidth="1"/>
    <col min="3" max="5" width="11.625" style="1" customWidth="1"/>
    <col min="6" max="6" width="6.625" style="1" customWidth="1"/>
    <col min="7" max="8" width="3.625" style="1" customWidth="1"/>
    <col min="9" max="11" width="11.625" style="1" customWidth="1"/>
    <col min="12" max="16384" width="9" style="1"/>
  </cols>
  <sheetData>
    <row r="1" spans="1:11" ht="24">
      <c r="A1" s="127" t="s">
        <v>64</v>
      </c>
      <c r="B1" s="127"/>
      <c r="C1" s="127"/>
      <c r="D1" s="127"/>
      <c r="E1" s="127"/>
      <c r="F1" s="127"/>
      <c r="G1" s="127"/>
      <c r="H1" s="127"/>
      <c r="I1" s="127"/>
      <c r="J1" s="127"/>
      <c r="K1" s="127"/>
    </row>
    <row r="2" spans="1:11" ht="18" customHeight="1"/>
    <row r="3" spans="1:11" ht="18" customHeight="1">
      <c r="A3" s="113" t="s">
        <v>10</v>
      </c>
      <c r="B3" s="116" t="s">
        <v>12</v>
      </c>
      <c r="C3" s="113" t="s">
        <v>8</v>
      </c>
      <c r="D3" s="119" t="s">
        <v>13</v>
      </c>
      <c r="E3" s="121" t="s">
        <v>66</v>
      </c>
      <c r="G3" s="113" t="s">
        <v>10</v>
      </c>
      <c r="H3" s="116" t="s">
        <v>12</v>
      </c>
      <c r="I3" s="113" t="s">
        <v>1</v>
      </c>
      <c r="J3" s="119" t="s">
        <v>13</v>
      </c>
      <c r="K3" s="121" t="s">
        <v>66</v>
      </c>
    </row>
    <row r="4" spans="1:11" ht="18" customHeight="1">
      <c r="A4" s="114"/>
      <c r="B4" s="117"/>
      <c r="C4" s="114"/>
      <c r="D4" s="120"/>
      <c r="E4" s="114"/>
      <c r="G4" s="114"/>
      <c r="H4" s="117"/>
      <c r="I4" s="114"/>
      <c r="J4" s="120"/>
      <c r="K4" s="114"/>
    </row>
    <row r="5" spans="1:11" ht="18" customHeight="1">
      <c r="A5" s="114"/>
      <c r="B5" s="117"/>
      <c r="C5" s="114"/>
      <c r="D5" s="120"/>
      <c r="E5" s="114"/>
      <c r="G5" s="114"/>
      <c r="H5" s="117"/>
      <c r="I5" s="114"/>
      <c r="J5" s="120"/>
      <c r="K5" s="114"/>
    </row>
    <row r="6" spans="1:11" ht="18" customHeight="1">
      <c r="A6" s="115"/>
      <c r="B6" s="118"/>
      <c r="C6" s="115"/>
      <c r="D6" s="5" t="s">
        <v>15</v>
      </c>
      <c r="E6" s="7" t="s">
        <v>3</v>
      </c>
      <c r="G6" s="115"/>
      <c r="H6" s="118"/>
      <c r="I6" s="115"/>
      <c r="J6" s="5" t="s">
        <v>15</v>
      </c>
      <c r="K6" s="7" t="s">
        <v>3</v>
      </c>
    </row>
    <row r="7" spans="1:11" ht="18" customHeight="1">
      <c r="A7" s="3">
        <v>1</v>
      </c>
      <c r="B7" s="3">
        <v>12</v>
      </c>
      <c r="C7" s="3" t="s">
        <v>17</v>
      </c>
      <c r="D7" s="6">
        <v>51.842151436364503</v>
      </c>
      <c r="E7" s="11">
        <v>162507</v>
      </c>
      <c r="G7" s="3">
        <v>24</v>
      </c>
      <c r="H7" s="3">
        <v>8</v>
      </c>
      <c r="I7" s="3" t="s">
        <v>18</v>
      </c>
      <c r="J7" s="6">
        <v>48.498311711391509</v>
      </c>
      <c r="K7" s="11">
        <v>2729</v>
      </c>
    </row>
    <row r="8" spans="1:11" ht="18" customHeight="1">
      <c r="A8" s="3">
        <v>2</v>
      </c>
      <c r="B8" s="3">
        <v>8</v>
      </c>
      <c r="C8" s="3" t="s">
        <v>19</v>
      </c>
      <c r="D8" s="6">
        <v>53.772809516756261</v>
      </c>
      <c r="E8" s="11">
        <v>185150</v>
      </c>
      <c r="G8" s="3">
        <v>25</v>
      </c>
      <c r="H8" s="3">
        <v>9</v>
      </c>
      <c r="I8" s="3" t="s">
        <v>2</v>
      </c>
      <c r="J8" s="6">
        <v>48.144712430426715</v>
      </c>
      <c r="K8" s="11">
        <v>1557</v>
      </c>
    </row>
    <row r="9" spans="1:11" ht="18" customHeight="1">
      <c r="A9" s="3">
        <v>3</v>
      </c>
      <c r="B9" s="3">
        <v>21</v>
      </c>
      <c r="C9" s="3" t="s">
        <v>20</v>
      </c>
      <c r="D9" s="6">
        <v>45.669291338582681</v>
      </c>
      <c r="E9" s="11">
        <v>39208</v>
      </c>
      <c r="G9" s="3">
        <v>26</v>
      </c>
      <c r="H9" s="3">
        <v>12</v>
      </c>
      <c r="I9" s="3" t="s">
        <v>21</v>
      </c>
      <c r="J9" s="6">
        <v>42.08311415044713</v>
      </c>
      <c r="K9" s="11">
        <v>1600</v>
      </c>
    </row>
    <row r="10" spans="1:11" ht="18" customHeight="1">
      <c r="A10" s="3">
        <v>4</v>
      </c>
      <c r="B10" s="3">
        <v>23</v>
      </c>
      <c r="C10" s="3" t="s">
        <v>23</v>
      </c>
      <c r="D10" s="6">
        <v>42.368045649072755</v>
      </c>
      <c r="E10" s="11">
        <v>7425</v>
      </c>
      <c r="G10" s="3">
        <v>27</v>
      </c>
      <c r="H10" s="3">
        <v>10</v>
      </c>
      <c r="I10" s="3" t="s">
        <v>25</v>
      </c>
      <c r="J10" s="6">
        <v>43.077438819979882</v>
      </c>
      <c r="K10" s="11">
        <v>1285</v>
      </c>
    </row>
    <row r="11" spans="1:11" ht="18" customHeight="1">
      <c r="A11" s="3">
        <v>5</v>
      </c>
      <c r="B11" s="3">
        <v>16</v>
      </c>
      <c r="C11" s="3" t="s">
        <v>28</v>
      </c>
      <c r="D11" s="6">
        <v>50.34338236819719</v>
      </c>
      <c r="E11" s="11">
        <v>24264</v>
      </c>
      <c r="G11" s="3">
        <v>28</v>
      </c>
      <c r="H11" s="3">
        <v>11</v>
      </c>
      <c r="I11" s="3" t="s">
        <v>29</v>
      </c>
      <c r="J11" s="6">
        <v>42.971200456230399</v>
      </c>
      <c r="K11" s="11">
        <v>1507</v>
      </c>
    </row>
    <row r="12" spans="1:11" ht="18" customHeight="1">
      <c r="A12" s="3">
        <v>6</v>
      </c>
      <c r="B12" s="3">
        <v>14</v>
      </c>
      <c r="C12" s="3" t="s">
        <v>31</v>
      </c>
      <c r="D12" s="6">
        <v>51.236232267160098</v>
      </c>
      <c r="E12" s="11">
        <v>29074</v>
      </c>
      <c r="G12" s="3">
        <v>29</v>
      </c>
      <c r="H12" s="3">
        <v>6</v>
      </c>
      <c r="I12" s="3" t="s">
        <v>32</v>
      </c>
      <c r="J12" s="6">
        <v>50.026787308768384</v>
      </c>
      <c r="K12" s="11">
        <v>8404</v>
      </c>
    </row>
    <row r="13" spans="1:11" ht="18" customHeight="1">
      <c r="A13" s="3">
        <v>7</v>
      </c>
      <c r="B13" s="3">
        <v>22</v>
      </c>
      <c r="C13" s="3" t="s">
        <v>33</v>
      </c>
      <c r="D13" s="6">
        <v>43.826318627295507</v>
      </c>
      <c r="E13" s="11">
        <v>13818</v>
      </c>
      <c r="G13" s="3">
        <v>30</v>
      </c>
      <c r="H13" s="3">
        <v>3</v>
      </c>
      <c r="I13" s="3" t="s">
        <v>37</v>
      </c>
      <c r="J13" s="6">
        <v>54.235630979817032</v>
      </c>
      <c r="K13" s="11">
        <v>7766</v>
      </c>
    </row>
    <row r="14" spans="1:11" ht="18" customHeight="1">
      <c r="A14" s="3">
        <v>8</v>
      </c>
      <c r="B14" s="3">
        <v>6</v>
      </c>
      <c r="C14" s="3" t="s">
        <v>39</v>
      </c>
      <c r="D14" s="6">
        <v>54.629608039732325</v>
      </c>
      <c r="E14" s="11">
        <v>23429</v>
      </c>
      <c r="G14" s="3">
        <v>31</v>
      </c>
      <c r="H14" s="3">
        <v>5</v>
      </c>
      <c r="I14" s="3" t="s">
        <v>41</v>
      </c>
      <c r="J14" s="6">
        <v>52.436828030344373</v>
      </c>
      <c r="K14" s="11">
        <v>9608</v>
      </c>
    </row>
    <row r="15" spans="1:11" ht="18" customHeight="1">
      <c r="A15" s="3">
        <v>9</v>
      </c>
      <c r="B15" s="3">
        <v>18</v>
      </c>
      <c r="C15" s="3" t="s">
        <v>42</v>
      </c>
      <c r="D15" s="6">
        <v>49.946253847213931</v>
      </c>
      <c r="E15" s="11">
        <v>54364</v>
      </c>
      <c r="G15" s="3">
        <v>32</v>
      </c>
      <c r="H15" s="3">
        <v>4</v>
      </c>
      <c r="I15" s="3" t="s">
        <v>44</v>
      </c>
      <c r="J15" s="6">
        <v>53.728614339819771</v>
      </c>
      <c r="K15" s="11">
        <v>4114</v>
      </c>
    </row>
    <row r="16" spans="1:11" ht="18" customHeight="1">
      <c r="A16" s="3">
        <v>10</v>
      </c>
      <c r="B16" s="3">
        <v>9</v>
      </c>
      <c r="C16" s="3" t="s">
        <v>9</v>
      </c>
      <c r="D16" s="6">
        <v>53.733946631781805</v>
      </c>
      <c r="E16" s="11">
        <v>38200</v>
      </c>
      <c r="G16" s="3">
        <v>33</v>
      </c>
      <c r="H16" s="3">
        <v>1</v>
      </c>
      <c r="I16" s="3" t="s">
        <v>45</v>
      </c>
      <c r="J16" s="6">
        <v>58.051752789427866</v>
      </c>
      <c r="K16" s="11">
        <v>7336</v>
      </c>
    </row>
    <row r="17" spans="1:11" ht="18" customHeight="1">
      <c r="A17" s="3">
        <v>11</v>
      </c>
      <c r="B17" s="3">
        <v>10</v>
      </c>
      <c r="C17" s="3" t="s">
        <v>47</v>
      </c>
      <c r="D17" s="6">
        <v>53.100296040860137</v>
      </c>
      <c r="E17" s="11">
        <v>32645</v>
      </c>
      <c r="G17" s="3">
        <v>34</v>
      </c>
      <c r="H17" s="3">
        <v>7</v>
      </c>
      <c r="I17" s="3" t="s">
        <v>48</v>
      </c>
      <c r="J17" s="6">
        <v>49.101390301797224</v>
      </c>
      <c r="K17" s="11">
        <v>1448</v>
      </c>
    </row>
    <row r="18" spans="1:11" ht="18" customHeight="1">
      <c r="A18" s="3">
        <v>12</v>
      </c>
      <c r="B18" s="3">
        <v>5</v>
      </c>
      <c r="C18" s="3" t="s">
        <v>43</v>
      </c>
      <c r="D18" s="6">
        <v>55.163252889880354</v>
      </c>
      <c r="E18" s="11">
        <v>27201</v>
      </c>
      <c r="G18" s="3">
        <v>35</v>
      </c>
      <c r="H18" s="3">
        <v>2</v>
      </c>
      <c r="I18" s="3" t="s">
        <v>50</v>
      </c>
      <c r="J18" s="6">
        <v>55.192381932827175</v>
      </c>
      <c r="K18" s="11">
        <v>4289</v>
      </c>
    </row>
    <row r="19" spans="1:11" ht="18" customHeight="1">
      <c r="A19" s="3">
        <v>13</v>
      </c>
      <c r="B19" s="3">
        <v>11</v>
      </c>
      <c r="C19" s="3" t="s">
        <v>26</v>
      </c>
      <c r="D19" s="6">
        <v>53.048191052723325</v>
      </c>
      <c r="E19" s="11">
        <v>33475</v>
      </c>
      <c r="G19" s="100" t="s">
        <v>24</v>
      </c>
      <c r="H19" s="101"/>
      <c r="I19" s="102"/>
      <c r="J19" s="6">
        <v>51.846237250020074</v>
      </c>
      <c r="K19" s="11">
        <v>51643</v>
      </c>
    </row>
    <row r="20" spans="1:11" ht="18" customHeight="1">
      <c r="A20" s="3">
        <v>14</v>
      </c>
      <c r="B20" s="3">
        <v>13</v>
      </c>
      <c r="C20" s="3" t="s">
        <v>38</v>
      </c>
      <c r="D20" s="6">
        <v>51.773829822342009</v>
      </c>
      <c r="E20" s="11">
        <v>18826</v>
      </c>
      <c r="G20" s="100" t="s">
        <v>14</v>
      </c>
      <c r="H20" s="101"/>
      <c r="I20" s="102"/>
      <c r="J20" s="6">
        <v>52.050537599706061</v>
      </c>
      <c r="K20" s="11">
        <v>838657</v>
      </c>
    </row>
    <row r="21" spans="1:11" ht="18" customHeight="1">
      <c r="A21" s="3">
        <v>15</v>
      </c>
      <c r="B21" s="3">
        <v>3</v>
      </c>
      <c r="C21" s="3" t="s">
        <v>22</v>
      </c>
      <c r="D21" s="6">
        <v>56.723776319015059</v>
      </c>
      <c r="E21" s="11">
        <v>20825</v>
      </c>
    </row>
    <row r="22" spans="1:11" ht="18" customHeight="1">
      <c r="A22" s="3">
        <v>16</v>
      </c>
      <c r="B22" s="3">
        <v>20</v>
      </c>
      <c r="C22" s="3" t="s">
        <v>35</v>
      </c>
      <c r="D22" s="6">
        <v>47.085619629361219</v>
      </c>
      <c r="E22" s="11">
        <v>4548</v>
      </c>
    </row>
    <row r="23" spans="1:11" ht="18" customHeight="1">
      <c r="A23" s="3">
        <v>17</v>
      </c>
      <c r="B23" s="3">
        <v>15</v>
      </c>
      <c r="C23" s="3" t="s">
        <v>51</v>
      </c>
      <c r="D23" s="6">
        <v>50.394871318405656</v>
      </c>
      <c r="E23" s="11">
        <v>10848</v>
      </c>
    </row>
    <row r="24" spans="1:11" ht="18" customHeight="1">
      <c r="A24" s="3">
        <v>18</v>
      </c>
      <c r="B24" s="3">
        <v>7</v>
      </c>
      <c r="C24" s="3" t="s">
        <v>52</v>
      </c>
      <c r="D24" s="6">
        <v>53.851435957506965</v>
      </c>
      <c r="E24" s="11">
        <v>13332</v>
      </c>
    </row>
    <row r="25" spans="1:11" ht="18" customHeight="1">
      <c r="A25" s="3">
        <v>19</v>
      </c>
      <c r="B25" s="3">
        <v>19</v>
      </c>
      <c r="C25" s="3" t="s">
        <v>40</v>
      </c>
      <c r="D25" s="6">
        <v>48.822410766530133</v>
      </c>
      <c r="E25" s="11">
        <v>6675</v>
      </c>
    </row>
    <row r="26" spans="1:11" ht="18" customHeight="1">
      <c r="A26" s="3">
        <v>20</v>
      </c>
      <c r="B26" s="3">
        <v>4</v>
      </c>
      <c r="C26" s="3" t="s">
        <v>53</v>
      </c>
      <c r="D26" s="6">
        <v>55.791203046822488</v>
      </c>
      <c r="E26" s="11">
        <v>7471</v>
      </c>
    </row>
    <row r="27" spans="1:11" ht="18" customHeight="1">
      <c r="A27" s="3">
        <v>21</v>
      </c>
      <c r="B27" s="3">
        <v>1</v>
      </c>
      <c r="C27" s="3" t="s">
        <v>27</v>
      </c>
      <c r="D27" s="6">
        <v>58.194561813391651</v>
      </c>
      <c r="E27" s="11">
        <v>11707</v>
      </c>
    </row>
    <row r="28" spans="1:11" ht="18" customHeight="1">
      <c r="A28" s="3">
        <v>22</v>
      </c>
      <c r="B28" s="3">
        <v>17</v>
      </c>
      <c r="C28" s="3" t="s">
        <v>6</v>
      </c>
      <c r="D28" s="6">
        <v>50.053198871258729</v>
      </c>
      <c r="E28" s="11">
        <v>10820</v>
      </c>
    </row>
    <row r="29" spans="1:11" ht="18" customHeight="1">
      <c r="A29" s="3">
        <v>23</v>
      </c>
      <c r="B29" s="3">
        <v>2</v>
      </c>
      <c r="C29" s="3" t="s">
        <v>54</v>
      </c>
      <c r="D29" s="6">
        <v>57.54057941236902</v>
      </c>
      <c r="E29" s="11">
        <v>11202</v>
      </c>
    </row>
    <row r="30" spans="1:11" ht="18" customHeight="1">
      <c r="A30" s="100" t="s">
        <v>0</v>
      </c>
      <c r="B30" s="101"/>
      <c r="C30" s="102"/>
      <c r="D30" s="6">
        <v>52.063999872984624</v>
      </c>
      <c r="E30" s="11">
        <v>787014</v>
      </c>
    </row>
    <row r="31" spans="1:11" ht="18" customHeight="1"/>
    <row r="32" spans="1:11" ht="18" customHeight="1">
      <c r="A32" s="1" t="s">
        <v>16</v>
      </c>
    </row>
    <row r="33" spans="1:8" ht="18" customHeight="1"/>
    <row r="34" spans="1:8" ht="18" customHeight="1">
      <c r="A34" s="1" t="s">
        <v>49</v>
      </c>
    </row>
    <row r="35" spans="1:8" ht="18" customHeight="1">
      <c r="A35" s="1" t="s">
        <v>58</v>
      </c>
    </row>
    <row r="36" spans="1:8" ht="18" customHeight="1"/>
    <row r="37" spans="1:8" ht="18" customHeight="1">
      <c r="A37" s="126" t="s">
        <v>59</v>
      </c>
      <c r="B37" s="126"/>
      <c r="C37" s="126"/>
      <c r="D37" s="124" t="s">
        <v>65</v>
      </c>
      <c r="E37" s="124"/>
      <c r="F37" s="106" t="s">
        <v>62</v>
      </c>
      <c r="G37" s="106"/>
      <c r="H37" s="106"/>
    </row>
    <row r="38" spans="1:8" ht="18" customHeight="1">
      <c r="A38" s="126"/>
      <c r="B38" s="126"/>
      <c r="C38" s="126"/>
      <c r="D38" s="125" t="s">
        <v>67</v>
      </c>
      <c r="E38" s="125"/>
      <c r="F38" s="106"/>
      <c r="G38" s="106"/>
      <c r="H38" s="106"/>
    </row>
    <row r="39" spans="1:8" ht="18" customHeight="1"/>
    <row r="40" spans="1:8" ht="18" customHeight="1"/>
  </sheetData>
  <mergeCells count="18">
    <mergeCell ref="F37:H38"/>
    <mergeCell ref="D37:E37"/>
    <mergeCell ref="D38:E38"/>
    <mergeCell ref="A3:A6"/>
    <mergeCell ref="B3:B6"/>
    <mergeCell ref="C3:C6"/>
    <mergeCell ref="D3:D5"/>
    <mergeCell ref="E3:E5"/>
    <mergeCell ref="A37:C38"/>
    <mergeCell ref="A1:K1"/>
    <mergeCell ref="G19:I19"/>
    <mergeCell ref="G20:I20"/>
    <mergeCell ref="A30:C30"/>
    <mergeCell ref="G3:G6"/>
    <mergeCell ref="H3:H6"/>
    <mergeCell ref="I3:I6"/>
    <mergeCell ref="J3:J5"/>
    <mergeCell ref="K3:K5"/>
  </mergeCells>
  <phoneticPr fontId="30"/>
  <pageMargins left="0.59055118110236227" right="0.59055118110236227" top="0.78740157480314965" bottom="0.39370078740157483" header="0.39370078740157483"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view="pageBreakPreview" zoomScaleSheetLayoutView="100" workbookViewId="0">
      <selection sqref="A1:K1"/>
    </sheetView>
  </sheetViews>
  <sheetFormatPr defaultColWidth="9" defaultRowHeight="13.5"/>
  <cols>
    <col min="1" max="2" width="3.625" style="1" customWidth="1"/>
    <col min="3" max="5" width="11.625" style="1" customWidth="1"/>
    <col min="6" max="6" width="6.625" style="1" customWidth="1"/>
    <col min="7" max="8" width="3.625" style="1" customWidth="1"/>
    <col min="9" max="11" width="11.625" style="1" customWidth="1"/>
    <col min="12" max="16384" width="9" style="1"/>
  </cols>
  <sheetData>
    <row r="1" spans="1:11" ht="24">
      <c r="A1" s="128" t="s">
        <v>68</v>
      </c>
      <c r="B1" s="128"/>
      <c r="C1" s="128"/>
      <c r="D1" s="128"/>
      <c r="E1" s="128"/>
      <c r="F1" s="128"/>
      <c r="G1" s="128"/>
      <c r="H1" s="128"/>
      <c r="I1" s="128"/>
      <c r="J1" s="128"/>
      <c r="K1" s="128"/>
    </row>
    <row r="2" spans="1:11" ht="18" customHeight="1"/>
    <row r="3" spans="1:11" ht="18" customHeight="1">
      <c r="A3" s="113" t="s">
        <v>10</v>
      </c>
      <c r="B3" s="116" t="s">
        <v>12</v>
      </c>
      <c r="C3" s="113" t="s">
        <v>8</v>
      </c>
      <c r="D3" s="121" t="s">
        <v>30</v>
      </c>
      <c r="E3" s="121" t="s">
        <v>71</v>
      </c>
      <c r="G3" s="113" t="s">
        <v>10</v>
      </c>
      <c r="H3" s="116" t="s">
        <v>12</v>
      </c>
      <c r="I3" s="113" t="s">
        <v>1</v>
      </c>
      <c r="J3" s="121" t="s">
        <v>30</v>
      </c>
      <c r="K3" s="121" t="s">
        <v>71</v>
      </c>
    </row>
    <row r="4" spans="1:11" ht="18" customHeight="1">
      <c r="A4" s="114"/>
      <c r="B4" s="117"/>
      <c r="C4" s="114"/>
      <c r="D4" s="114"/>
      <c r="E4" s="114"/>
      <c r="G4" s="114"/>
      <c r="H4" s="117"/>
      <c r="I4" s="114"/>
      <c r="J4" s="114"/>
      <c r="K4" s="114"/>
    </row>
    <row r="5" spans="1:11" ht="18" customHeight="1">
      <c r="A5" s="114"/>
      <c r="B5" s="117"/>
      <c r="C5" s="114"/>
      <c r="D5" s="114"/>
      <c r="E5" s="114"/>
      <c r="G5" s="114"/>
      <c r="H5" s="117"/>
      <c r="I5" s="114"/>
      <c r="J5" s="114"/>
      <c r="K5" s="114"/>
    </row>
    <row r="6" spans="1:11" ht="18" customHeight="1">
      <c r="A6" s="115"/>
      <c r="B6" s="118"/>
      <c r="C6" s="115"/>
      <c r="D6" s="5" t="s">
        <v>15</v>
      </c>
      <c r="E6" s="7" t="s">
        <v>3</v>
      </c>
      <c r="G6" s="115"/>
      <c r="H6" s="118"/>
      <c r="I6" s="115"/>
      <c r="J6" s="5" t="s">
        <v>15</v>
      </c>
      <c r="K6" s="7" t="s">
        <v>3</v>
      </c>
    </row>
    <row r="7" spans="1:11" ht="18" customHeight="1">
      <c r="A7" s="3">
        <v>1</v>
      </c>
      <c r="B7" s="3">
        <v>20</v>
      </c>
      <c r="C7" s="3" t="s">
        <v>72</v>
      </c>
      <c r="D7" s="6">
        <v>2.2665237170757151</v>
      </c>
      <c r="E7" s="8">
        <v>7822</v>
      </c>
      <c r="G7" s="3">
        <v>24</v>
      </c>
      <c r="H7" s="3">
        <v>4</v>
      </c>
      <c r="I7" s="3" t="s">
        <v>18</v>
      </c>
      <c r="J7" s="6">
        <v>8.1592219020172916</v>
      </c>
      <c r="K7" s="8">
        <v>453</v>
      </c>
    </row>
    <row r="8" spans="1:11" ht="18" customHeight="1">
      <c r="A8" s="3">
        <v>2</v>
      </c>
      <c r="B8" s="3">
        <v>12</v>
      </c>
      <c r="C8" s="3" t="s">
        <v>19</v>
      </c>
      <c r="D8" s="6">
        <v>3.5184286859846945</v>
      </c>
      <c r="E8" s="8">
        <v>14216</v>
      </c>
      <c r="G8" s="3">
        <v>25</v>
      </c>
      <c r="H8" s="3">
        <v>2</v>
      </c>
      <c r="I8" s="3" t="s">
        <v>2</v>
      </c>
      <c r="J8" s="6">
        <v>11.759371221281741</v>
      </c>
      <c r="K8" s="8">
        <v>389</v>
      </c>
    </row>
    <row r="9" spans="1:11" ht="18" customHeight="1">
      <c r="A9" s="3">
        <v>3</v>
      </c>
      <c r="B9" s="3">
        <v>18</v>
      </c>
      <c r="C9" s="3" t="s">
        <v>20</v>
      </c>
      <c r="D9" s="6">
        <v>2.5061617214901886</v>
      </c>
      <c r="E9" s="8">
        <v>2115</v>
      </c>
      <c r="G9" s="3">
        <v>26</v>
      </c>
      <c r="H9" s="3">
        <v>3</v>
      </c>
      <c r="I9" s="3" t="s">
        <v>21</v>
      </c>
      <c r="J9" s="6">
        <v>10.146198830409357</v>
      </c>
      <c r="K9" s="8">
        <v>347</v>
      </c>
    </row>
    <row r="10" spans="1:11" ht="18" customHeight="1">
      <c r="A10" s="3">
        <v>4</v>
      </c>
      <c r="B10" s="3">
        <v>23</v>
      </c>
      <c r="C10" s="3" t="s">
        <v>23</v>
      </c>
      <c r="D10" s="6">
        <v>1.5917341524713766</v>
      </c>
      <c r="E10" s="8">
        <v>228</v>
      </c>
      <c r="G10" s="3">
        <v>27</v>
      </c>
      <c r="H10" s="3">
        <v>6</v>
      </c>
      <c r="I10" s="3" t="s">
        <v>25</v>
      </c>
      <c r="J10" s="6">
        <v>6.4385577630610742</v>
      </c>
      <c r="K10" s="8">
        <v>175</v>
      </c>
    </row>
    <row r="11" spans="1:11" ht="18" customHeight="1">
      <c r="A11" s="3">
        <v>5</v>
      </c>
      <c r="B11" s="3">
        <v>19</v>
      </c>
      <c r="C11" s="3" t="s">
        <v>28</v>
      </c>
      <c r="D11" s="6">
        <v>2.3588249947304885</v>
      </c>
      <c r="E11" s="8">
        <v>1231</v>
      </c>
      <c r="G11" s="3">
        <v>28</v>
      </c>
      <c r="H11" s="3">
        <v>7</v>
      </c>
      <c r="I11" s="3" t="s">
        <v>29</v>
      </c>
      <c r="J11" s="6">
        <v>5.3509600251809886</v>
      </c>
      <c r="K11" s="8">
        <v>170</v>
      </c>
    </row>
    <row r="12" spans="1:11" ht="18" customHeight="1">
      <c r="A12" s="3">
        <v>6</v>
      </c>
      <c r="B12" s="3">
        <v>14</v>
      </c>
      <c r="C12" s="3" t="s">
        <v>31</v>
      </c>
      <c r="D12" s="6">
        <v>3.1762471948903852</v>
      </c>
      <c r="E12" s="8">
        <v>2024</v>
      </c>
      <c r="G12" s="3">
        <v>29</v>
      </c>
      <c r="H12" s="3">
        <v>9</v>
      </c>
      <c r="I12" s="3" t="s">
        <v>32</v>
      </c>
      <c r="J12" s="6">
        <v>3.4840499306518726</v>
      </c>
      <c r="K12" s="8">
        <v>628</v>
      </c>
    </row>
    <row r="13" spans="1:11" ht="18" customHeight="1">
      <c r="A13" s="3">
        <v>7</v>
      </c>
      <c r="B13" s="3">
        <v>17</v>
      </c>
      <c r="C13" s="3" t="s">
        <v>33</v>
      </c>
      <c r="D13" s="6">
        <v>2.561243210187417</v>
      </c>
      <c r="E13" s="8">
        <v>712</v>
      </c>
      <c r="G13" s="3">
        <v>30</v>
      </c>
      <c r="H13" s="3">
        <v>12</v>
      </c>
      <c r="I13" s="3" t="s">
        <v>37</v>
      </c>
      <c r="J13" s="6">
        <v>0.95676172953081884</v>
      </c>
      <c r="K13" s="8">
        <v>156</v>
      </c>
    </row>
    <row r="14" spans="1:11" ht="18" customHeight="1">
      <c r="A14" s="3">
        <v>8</v>
      </c>
      <c r="B14" s="3">
        <v>7</v>
      </c>
      <c r="C14" s="3" t="s">
        <v>39</v>
      </c>
      <c r="D14" s="6">
        <v>5.5289377142513478</v>
      </c>
      <c r="E14" s="8">
        <v>2758</v>
      </c>
      <c r="G14" s="3">
        <v>31</v>
      </c>
      <c r="H14" s="3">
        <v>11</v>
      </c>
      <c r="I14" s="3" t="s">
        <v>41</v>
      </c>
      <c r="J14" s="6">
        <v>1.7772511848341233</v>
      </c>
      <c r="K14" s="8">
        <v>375</v>
      </c>
    </row>
    <row r="15" spans="1:11" ht="18" customHeight="1">
      <c r="A15" s="3">
        <v>9</v>
      </c>
      <c r="B15" s="3">
        <v>21</v>
      </c>
      <c r="C15" s="3" t="s">
        <v>42</v>
      </c>
      <c r="D15" s="6">
        <v>2.0575582752526094</v>
      </c>
      <c r="E15" s="8">
        <v>2468</v>
      </c>
      <c r="G15" s="3">
        <v>32</v>
      </c>
      <c r="H15" s="3">
        <v>8</v>
      </c>
      <c r="I15" s="3" t="s">
        <v>44</v>
      </c>
      <c r="J15" s="6">
        <v>4.1946630831253602</v>
      </c>
      <c r="K15" s="8">
        <v>437</v>
      </c>
    </row>
    <row r="16" spans="1:11" ht="18" customHeight="1">
      <c r="A16" s="3">
        <v>10</v>
      </c>
      <c r="B16" s="3">
        <v>11</v>
      </c>
      <c r="C16" s="3" t="s">
        <v>9</v>
      </c>
      <c r="D16" s="6">
        <v>3.6922459293195264</v>
      </c>
      <c r="E16" s="8">
        <v>3127</v>
      </c>
      <c r="G16" s="3">
        <v>33</v>
      </c>
      <c r="H16" s="3">
        <v>10</v>
      </c>
      <c r="I16" s="3" t="s">
        <v>45</v>
      </c>
      <c r="J16" s="6">
        <v>3.1842256397166744</v>
      </c>
      <c r="K16" s="8">
        <v>499</v>
      </c>
    </row>
    <row r="17" spans="1:11" ht="18" customHeight="1">
      <c r="A17" s="3">
        <v>11</v>
      </c>
      <c r="B17" s="3">
        <v>16</v>
      </c>
      <c r="C17" s="3" t="s">
        <v>47</v>
      </c>
      <c r="D17" s="6">
        <v>2.7453956978775818</v>
      </c>
      <c r="E17" s="8">
        <v>1917</v>
      </c>
      <c r="G17" s="3">
        <v>34</v>
      </c>
      <c r="H17" s="3">
        <v>1</v>
      </c>
      <c r="I17" s="3" t="s">
        <v>48</v>
      </c>
      <c r="J17" s="6">
        <v>11.967921036397286</v>
      </c>
      <c r="K17" s="8">
        <v>388</v>
      </c>
    </row>
    <row r="18" spans="1:11" ht="18" customHeight="1">
      <c r="A18" s="3">
        <v>12</v>
      </c>
      <c r="B18" s="3">
        <v>6</v>
      </c>
      <c r="C18" s="3" t="s">
        <v>43</v>
      </c>
      <c r="D18" s="6">
        <v>5.918185336631498</v>
      </c>
      <c r="E18" s="8">
        <v>3517</v>
      </c>
      <c r="G18" s="3">
        <v>35</v>
      </c>
      <c r="H18" s="3">
        <v>5</v>
      </c>
      <c r="I18" s="3" t="s">
        <v>50</v>
      </c>
      <c r="J18" s="6">
        <v>7.6160000000000005</v>
      </c>
      <c r="K18" s="8">
        <v>714</v>
      </c>
    </row>
    <row r="19" spans="1:11" ht="18" customHeight="1">
      <c r="A19" s="3">
        <v>13</v>
      </c>
      <c r="B19" s="3">
        <v>13</v>
      </c>
      <c r="C19" s="3" t="s">
        <v>26</v>
      </c>
      <c r="D19" s="6">
        <v>3.2055583515070181</v>
      </c>
      <c r="E19" s="8">
        <v>2293</v>
      </c>
      <c r="G19" s="100" t="s">
        <v>24</v>
      </c>
      <c r="H19" s="101"/>
      <c r="I19" s="102"/>
      <c r="J19" s="6">
        <v>4.2124101824398323</v>
      </c>
      <c r="K19" s="13">
        <v>4731</v>
      </c>
    </row>
    <row r="20" spans="1:11" ht="18" customHeight="1">
      <c r="A20" s="3">
        <v>14</v>
      </c>
      <c r="B20" s="3">
        <v>15</v>
      </c>
      <c r="C20" s="3" t="s">
        <v>38</v>
      </c>
      <c r="D20" s="6">
        <v>3.0135357600146335</v>
      </c>
      <c r="E20" s="8">
        <v>1318</v>
      </c>
      <c r="G20" s="100" t="s">
        <v>14</v>
      </c>
      <c r="H20" s="101"/>
      <c r="I20" s="102"/>
      <c r="J20" s="6">
        <v>3.4690332891591193</v>
      </c>
      <c r="K20" s="13">
        <v>63034</v>
      </c>
    </row>
    <row r="21" spans="1:11" ht="18" customHeight="1">
      <c r="A21" s="3">
        <v>15</v>
      </c>
      <c r="B21" s="3">
        <v>10</v>
      </c>
      <c r="C21" s="3" t="s">
        <v>22</v>
      </c>
      <c r="D21" s="6">
        <v>3.6979935724832798</v>
      </c>
      <c r="E21" s="8">
        <v>1703</v>
      </c>
    </row>
    <row r="22" spans="1:11" ht="18" customHeight="1">
      <c r="A22" s="3">
        <v>16</v>
      </c>
      <c r="B22" s="3">
        <v>8</v>
      </c>
      <c r="C22" s="3" t="s">
        <v>35</v>
      </c>
      <c r="D22" s="6">
        <v>4.9917661589131326</v>
      </c>
      <c r="E22" s="8">
        <v>485</v>
      </c>
    </row>
    <row r="23" spans="1:11" ht="18" customHeight="1">
      <c r="A23" s="3">
        <v>17</v>
      </c>
      <c r="B23" s="3">
        <v>22</v>
      </c>
      <c r="C23" s="3" t="s">
        <v>51</v>
      </c>
      <c r="D23" s="6">
        <v>1.9788401253918495</v>
      </c>
      <c r="E23" s="8">
        <v>505</v>
      </c>
    </row>
    <row r="24" spans="1:11" ht="18" customHeight="1">
      <c r="A24" s="3">
        <v>18</v>
      </c>
      <c r="B24" s="3">
        <v>9</v>
      </c>
      <c r="C24" s="3" t="s">
        <v>52</v>
      </c>
      <c r="D24" s="6">
        <v>4.4991789819376029</v>
      </c>
      <c r="E24" s="8">
        <v>1370</v>
      </c>
    </row>
    <row r="25" spans="1:11" ht="18" customHeight="1">
      <c r="A25" s="3">
        <v>19</v>
      </c>
      <c r="B25" s="3">
        <v>4</v>
      </c>
      <c r="C25" s="3" t="s">
        <v>40</v>
      </c>
      <c r="D25" s="6">
        <v>7.2851039177348103</v>
      </c>
      <c r="E25" s="8">
        <v>1006</v>
      </c>
    </row>
    <row r="26" spans="1:11" ht="18" customHeight="1">
      <c r="A26" s="3">
        <v>20</v>
      </c>
      <c r="B26" s="3">
        <v>2</v>
      </c>
      <c r="C26" s="3" t="s">
        <v>53</v>
      </c>
      <c r="D26" s="6">
        <v>8.4589966957044158</v>
      </c>
      <c r="E26" s="8">
        <v>1408</v>
      </c>
    </row>
    <row r="27" spans="1:11" ht="18" customHeight="1">
      <c r="A27" s="3">
        <v>21</v>
      </c>
      <c r="B27" s="3">
        <v>3</v>
      </c>
      <c r="C27" s="3" t="s">
        <v>27</v>
      </c>
      <c r="D27" s="6">
        <v>8.0829338633617844</v>
      </c>
      <c r="E27" s="8">
        <v>2074</v>
      </c>
    </row>
    <row r="28" spans="1:11" ht="18" customHeight="1">
      <c r="A28" s="3">
        <v>22</v>
      </c>
      <c r="B28" s="3">
        <v>5</v>
      </c>
      <c r="C28" s="3" t="s">
        <v>6</v>
      </c>
      <c r="D28" s="6">
        <v>6.0922774576801109</v>
      </c>
      <c r="E28" s="8">
        <v>1364</v>
      </c>
    </row>
    <row r="29" spans="1:11" ht="18" customHeight="1">
      <c r="A29" s="3">
        <v>23</v>
      </c>
      <c r="B29" s="3">
        <v>1</v>
      </c>
      <c r="C29" s="3" t="s">
        <v>55</v>
      </c>
      <c r="D29" s="6">
        <v>11.065968586387434</v>
      </c>
      <c r="E29" s="8">
        <v>2642</v>
      </c>
    </row>
    <row r="30" spans="1:11" ht="18" customHeight="1">
      <c r="A30" s="100" t="s">
        <v>0</v>
      </c>
      <c r="B30" s="101"/>
      <c r="C30" s="102"/>
      <c r="D30" s="6">
        <v>3.4200583433104343</v>
      </c>
      <c r="E30" s="13">
        <v>58303</v>
      </c>
    </row>
    <row r="31" spans="1:11" ht="18" customHeight="1"/>
    <row r="32" spans="1:11" ht="18" customHeight="1">
      <c r="A32" s="1" t="s">
        <v>16</v>
      </c>
    </row>
    <row r="33" spans="1:8" ht="18" customHeight="1"/>
    <row r="34" spans="1:8" ht="18" customHeight="1">
      <c r="A34" s="1" t="s">
        <v>49</v>
      </c>
    </row>
    <row r="35" spans="1:8" ht="18" customHeight="1"/>
    <row r="36" spans="1:8" ht="18" customHeight="1">
      <c r="A36" s="123" t="s">
        <v>73</v>
      </c>
      <c r="B36" s="123"/>
      <c r="C36" s="123"/>
      <c r="D36" s="124" t="s">
        <v>74</v>
      </c>
      <c r="E36" s="124"/>
      <c r="F36" s="123" t="s">
        <v>62</v>
      </c>
      <c r="G36" s="123"/>
      <c r="H36" s="123"/>
    </row>
    <row r="37" spans="1:8" ht="18" customHeight="1">
      <c r="A37" s="123"/>
      <c r="B37" s="123"/>
      <c r="C37" s="123"/>
      <c r="D37" s="125" t="s">
        <v>75</v>
      </c>
      <c r="E37" s="125"/>
      <c r="F37" s="123"/>
      <c r="G37" s="123"/>
      <c r="H37" s="123"/>
    </row>
    <row r="38" spans="1:8" ht="18" customHeight="1"/>
    <row r="39" spans="1:8" ht="18" customHeight="1">
      <c r="A39" s="1" t="s">
        <v>11</v>
      </c>
    </row>
    <row r="40" spans="1:8" ht="18" customHeight="1"/>
    <row r="42" spans="1:8" ht="18" customHeight="1"/>
  </sheetData>
  <mergeCells count="18">
    <mergeCell ref="F36:H37"/>
    <mergeCell ref="D36:E36"/>
    <mergeCell ref="D37:E37"/>
    <mergeCell ref="A3:A6"/>
    <mergeCell ref="B3:B6"/>
    <mergeCell ref="C3:C6"/>
    <mergeCell ref="D3:D5"/>
    <mergeCell ref="E3:E5"/>
    <mergeCell ref="A36:C37"/>
    <mergeCell ref="A1:K1"/>
    <mergeCell ref="G19:I19"/>
    <mergeCell ref="G20:I20"/>
    <mergeCell ref="A30:C30"/>
    <mergeCell ref="G3:G6"/>
    <mergeCell ref="H3:H6"/>
    <mergeCell ref="I3:I6"/>
    <mergeCell ref="J3:J5"/>
    <mergeCell ref="K3:K5"/>
  </mergeCells>
  <phoneticPr fontId="30"/>
  <pageMargins left="0.59055118110236227" right="0.59055118110236227" top="0.78740157480314965" bottom="0.39370078740157483" header="0.39370078740157483" footer="0.3937007874015748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view="pageBreakPreview" zoomScaleSheetLayoutView="100" workbookViewId="0">
      <selection sqref="A1:K1"/>
    </sheetView>
  </sheetViews>
  <sheetFormatPr defaultColWidth="9" defaultRowHeight="13.5"/>
  <cols>
    <col min="1" max="2" width="3.625" style="1" customWidth="1"/>
    <col min="3" max="5" width="11.625" style="1" customWidth="1"/>
    <col min="6" max="6" width="6.625" style="1" customWidth="1"/>
    <col min="7" max="8" width="3.625" style="1" customWidth="1"/>
    <col min="9" max="11" width="11.625" style="1" customWidth="1"/>
    <col min="12" max="12" width="9" style="1" bestFit="1" customWidth="1"/>
    <col min="13" max="16384" width="9" style="1"/>
  </cols>
  <sheetData>
    <row r="1" spans="1:11" ht="24">
      <c r="A1" s="128" t="s">
        <v>76</v>
      </c>
      <c r="B1" s="128"/>
      <c r="C1" s="128"/>
      <c r="D1" s="128"/>
      <c r="E1" s="128"/>
      <c r="F1" s="128"/>
      <c r="G1" s="128"/>
      <c r="H1" s="128"/>
      <c r="I1" s="128"/>
      <c r="J1" s="128"/>
      <c r="K1" s="128"/>
    </row>
    <row r="2" spans="1:11" ht="18" customHeight="1"/>
    <row r="3" spans="1:11" ht="18" customHeight="1">
      <c r="A3" s="113" t="s">
        <v>10</v>
      </c>
      <c r="B3" s="116" t="s">
        <v>12</v>
      </c>
      <c r="C3" s="113" t="s">
        <v>8</v>
      </c>
      <c r="D3" s="121" t="s">
        <v>77</v>
      </c>
      <c r="E3" s="121" t="s">
        <v>78</v>
      </c>
      <c r="G3" s="113" t="s">
        <v>10</v>
      </c>
      <c r="H3" s="116" t="s">
        <v>12</v>
      </c>
      <c r="I3" s="113" t="s">
        <v>1</v>
      </c>
      <c r="J3" s="121" t="s">
        <v>77</v>
      </c>
      <c r="K3" s="121" t="s">
        <v>78</v>
      </c>
    </row>
    <row r="4" spans="1:11" ht="18" customHeight="1">
      <c r="A4" s="114"/>
      <c r="B4" s="117"/>
      <c r="C4" s="114"/>
      <c r="D4" s="114"/>
      <c r="E4" s="114"/>
      <c r="G4" s="114"/>
      <c r="H4" s="117"/>
      <c r="I4" s="114"/>
      <c r="J4" s="114"/>
      <c r="K4" s="114"/>
    </row>
    <row r="5" spans="1:11" ht="18" customHeight="1">
      <c r="A5" s="114"/>
      <c r="B5" s="117"/>
      <c r="C5" s="114"/>
      <c r="D5" s="114"/>
      <c r="E5" s="114"/>
      <c r="G5" s="114"/>
      <c r="H5" s="117"/>
      <c r="I5" s="114"/>
      <c r="J5" s="114"/>
      <c r="K5" s="114"/>
    </row>
    <row r="6" spans="1:11" ht="18" customHeight="1">
      <c r="A6" s="115"/>
      <c r="B6" s="118"/>
      <c r="C6" s="115"/>
      <c r="D6" s="5" t="s">
        <v>15</v>
      </c>
      <c r="E6" s="7" t="s">
        <v>3</v>
      </c>
      <c r="G6" s="115"/>
      <c r="H6" s="118"/>
      <c r="I6" s="115"/>
      <c r="J6" s="5" t="s">
        <v>15</v>
      </c>
      <c r="K6" s="7" t="s">
        <v>3</v>
      </c>
    </row>
    <row r="7" spans="1:11" ht="18" customHeight="1">
      <c r="A7" s="3">
        <v>1</v>
      </c>
      <c r="B7" s="3">
        <v>19</v>
      </c>
      <c r="C7" s="3" t="s">
        <v>17</v>
      </c>
      <c r="D7" s="6">
        <v>24.652719422792732</v>
      </c>
      <c r="E7" s="8">
        <v>85079</v>
      </c>
      <c r="G7" s="3">
        <v>24</v>
      </c>
      <c r="H7" s="3">
        <v>12</v>
      </c>
      <c r="I7" s="3" t="s">
        <v>18</v>
      </c>
      <c r="J7" s="6">
        <v>10.554755043227667</v>
      </c>
      <c r="K7" s="8">
        <v>586</v>
      </c>
    </row>
    <row r="8" spans="1:11" ht="18" customHeight="1">
      <c r="A8" s="3">
        <v>2</v>
      </c>
      <c r="B8" s="3">
        <v>13</v>
      </c>
      <c r="C8" s="3" t="s">
        <v>19</v>
      </c>
      <c r="D8" s="6">
        <v>33.410965142410234</v>
      </c>
      <c r="E8" s="8">
        <v>134995</v>
      </c>
      <c r="G8" s="3">
        <v>25</v>
      </c>
      <c r="H8" s="3">
        <v>10</v>
      </c>
      <c r="I8" s="3" t="s">
        <v>2</v>
      </c>
      <c r="J8" s="6">
        <v>13.905683192261185</v>
      </c>
      <c r="K8" s="8">
        <v>460</v>
      </c>
    </row>
    <row r="9" spans="1:11" ht="18" customHeight="1">
      <c r="A9" s="3">
        <v>3</v>
      </c>
      <c r="B9" s="3">
        <v>15</v>
      </c>
      <c r="C9" s="3" t="s">
        <v>20</v>
      </c>
      <c r="D9" s="6">
        <v>28.528770499573419</v>
      </c>
      <c r="E9" s="8">
        <v>24076</v>
      </c>
      <c r="G9" s="3">
        <v>26</v>
      </c>
      <c r="H9" s="3">
        <v>11</v>
      </c>
      <c r="I9" s="3" t="s">
        <v>21</v>
      </c>
      <c r="J9" s="6">
        <v>12.865497076023392</v>
      </c>
      <c r="K9" s="8">
        <v>440</v>
      </c>
    </row>
    <row r="10" spans="1:11" ht="18" customHeight="1">
      <c r="A10" s="3">
        <v>4</v>
      </c>
      <c r="B10" s="3">
        <v>23</v>
      </c>
      <c r="C10" s="3" t="s">
        <v>23</v>
      </c>
      <c r="D10" s="6">
        <v>11.602904216699246</v>
      </c>
      <c r="E10" s="8">
        <v>1662</v>
      </c>
      <c r="G10" s="3">
        <v>27</v>
      </c>
      <c r="H10" s="3">
        <v>9</v>
      </c>
      <c r="I10" s="3" t="s">
        <v>25</v>
      </c>
      <c r="J10" s="6">
        <v>16.261957321559969</v>
      </c>
      <c r="K10" s="8">
        <v>442</v>
      </c>
    </row>
    <row r="11" spans="1:11" ht="18" customHeight="1">
      <c r="A11" s="3">
        <v>5</v>
      </c>
      <c r="B11" s="3">
        <v>17</v>
      </c>
      <c r="C11" s="3" t="s">
        <v>28</v>
      </c>
      <c r="D11" s="6">
        <v>26.111866940042539</v>
      </c>
      <c r="E11" s="8">
        <v>13627</v>
      </c>
      <c r="G11" s="3">
        <v>28</v>
      </c>
      <c r="H11" s="3">
        <v>8</v>
      </c>
      <c r="I11" s="3" t="s">
        <v>29</v>
      </c>
      <c r="J11" s="6">
        <v>17.563739376770538</v>
      </c>
      <c r="K11" s="8">
        <v>558</v>
      </c>
    </row>
    <row r="12" spans="1:11" ht="18" customHeight="1">
      <c r="A12" s="3">
        <v>6</v>
      </c>
      <c r="B12" s="3">
        <v>2</v>
      </c>
      <c r="C12" s="3" t="s">
        <v>31</v>
      </c>
      <c r="D12" s="6">
        <v>41.583101862749714</v>
      </c>
      <c r="E12" s="8">
        <v>26498</v>
      </c>
      <c r="G12" s="3">
        <v>29</v>
      </c>
      <c r="H12" s="3">
        <v>6</v>
      </c>
      <c r="I12" s="3" t="s">
        <v>32</v>
      </c>
      <c r="J12" s="6">
        <v>26.601941747572816</v>
      </c>
      <c r="K12" s="8">
        <v>4795</v>
      </c>
    </row>
    <row r="13" spans="1:11" ht="18" customHeight="1">
      <c r="A13" s="3">
        <v>7</v>
      </c>
      <c r="B13" s="3">
        <v>21</v>
      </c>
      <c r="C13" s="3" t="s">
        <v>33</v>
      </c>
      <c r="D13" s="6">
        <v>12.72347926184395</v>
      </c>
      <c r="E13" s="8">
        <v>3537</v>
      </c>
      <c r="G13" s="3">
        <v>30</v>
      </c>
      <c r="H13" s="3">
        <v>4</v>
      </c>
      <c r="I13" s="3" t="s">
        <v>37</v>
      </c>
      <c r="J13" s="6">
        <v>30.806501073290406</v>
      </c>
      <c r="K13" s="8">
        <v>5023</v>
      </c>
    </row>
    <row r="14" spans="1:11" ht="18" customHeight="1">
      <c r="A14" s="3">
        <v>8</v>
      </c>
      <c r="B14" s="3">
        <v>11</v>
      </c>
      <c r="C14" s="3" t="s">
        <v>39</v>
      </c>
      <c r="D14" s="6">
        <v>36.495399234208051</v>
      </c>
      <c r="E14" s="8">
        <v>18205</v>
      </c>
      <c r="G14" s="3">
        <v>31</v>
      </c>
      <c r="H14" s="3">
        <v>3</v>
      </c>
      <c r="I14" s="3" t="s">
        <v>41</v>
      </c>
      <c r="J14" s="6">
        <v>32.66350710900474</v>
      </c>
      <c r="K14" s="8">
        <v>6892</v>
      </c>
    </row>
    <row r="15" spans="1:11" ht="18" customHeight="1">
      <c r="A15" s="3">
        <v>9</v>
      </c>
      <c r="B15" s="3">
        <v>9</v>
      </c>
      <c r="C15" s="3" t="s">
        <v>42</v>
      </c>
      <c r="D15" s="6">
        <v>38.218227898756126</v>
      </c>
      <c r="E15" s="8">
        <v>45842</v>
      </c>
      <c r="G15" s="3">
        <v>32</v>
      </c>
      <c r="H15" s="3">
        <v>7</v>
      </c>
      <c r="I15" s="3" t="s">
        <v>44</v>
      </c>
      <c r="J15" s="6">
        <v>23.248224227298905</v>
      </c>
      <c r="K15" s="8">
        <v>2422</v>
      </c>
    </row>
    <row r="16" spans="1:11" ht="18" customHeight="1">
      <c r="A16" s="3">
        <v>10</v>
      </c>
      <c r="B16" s="3">
        <v>7</v>
      </c>
      <c r="C16" s="3" t="s">
        <v>9</v>
      </c>
      <c r="D16" s="6">
        <v>39.678360156333021</v>
      </c>
      <c r="E16" s="8">
        <v>33604</v>
      </c>
      <c r="G16" s="3">
        <v>33</v>
      </c>
      <c r="H16" s="3">
        <v>1</v>
      </c>
      <c r="I16" s="3" t="s">
        <v>45</v>
      </c>
      <c r="J16" s="6">
        <v>47.36136813221875</v>
      </c>
      <c r="K16" s="8">
        <v>7422</v>
      </c>
    </row>
    <row r="17" spans="1:11" ht="18" customHeight="1">
      <c r="A17" s="3">
        <v>11</v>
      </c>
      <c r="B17" s="3">
        <v>12</v>
      </c>
      <c r="C17" s="3" t="s">
        <v>47</v>
      </c>
      <c r="D17" s="6">
        <v>35.697304728897542</v>
      </c>
      <c r="E17" s="8">
        <v>24926</v>
      </c>
      <c r="G17" s="3">
        <v>34</v>
      </c>
      <c r="H17" s="3">
        <v>5</v>
      </c>
      <c r="I17" s="3" t="s">
        <v>48</v>
      </c>
      <c r="J17" s="6">
        <v>30.413325107958052</v>
      </c>
      <c r="K17" s="8">
        <v>986</v>
      </c>
    </row>
    <row r="18" spans="1:11" ht="18" customHeight="1">
      <c r="A18" s="3">
        <v>12</v>
      </c>
      <c r="B18" s="3">
        <v>6</v>
      </c>
      <c r="C18" s="3" t="s">
        <v>43</v>
      </c>
      <c r="D18" s="6">
        <v>40.091204334730008</v>
      </c>
      <c r="E18" s="8">
        <v>23825</v>
      </c>
      <c r="G18" s="3">
        <v>35</v>
      </c>
      <c r="H18" s="3">
        <v>2</v>
      </c>
      <c r="I18" s="3" t="s">
        <v>50</v>
      </c>
      <c r="J18" s="6">
        <v>38.879999999999995</v>
      </c>
      <c r="K18" s="8">
        <v>3645</v>
      </c>
    </row>
    <row r="19" spans="1:11" ht="18" customHeight="1">
      <c r="A19" s="3">
        <v>13</v>
      </c>
      <c r="B19" s="3">
        <v>14</v>
      </c>
      <c r="C19" s="3" t="s">
        <v>26</v>
      </c>
      <c r="D19" s="6">
        <v>31.290890790135883</v>
      </c>
      <c r="E19" s="8">
        <v>22383</v>
      </c>
      <c r="G19" s="100" t="s">
        <v>24</v>
      </c>
      <c r="H19" s="101"/>
      <c r="I19" s="102"/>
      <c r="J19" s="6">
        <v>29.980144420404059</v>
      </c>
      <c r="K19" s="13">
        <v>33671</v>
      </c>
    </row>
    <row r="20" spans="1:11" ht="18" customHeight="1">
      <c r="A20" s="3">
        <v>14</v>
      </c>
      <c r="B20" s="3">
        <v>16</v>
      </c>
      <c r="C20" s="3" t="s">
        <v>38</v>
      </c>
      <c r="D20" s="6">
        <v>27.928937259923174</v>
      </c>
      <c r="E20" s="8">
        <v>12215</v>
      </c>
      <c r="G20" s="100" t="s">
        <v>14</v>
      </c>
      <c r="H20" s="101"/>
      <c r="I20" s="102"/>
      <c r="J20" s="6">
        <v>32.132943103319228</v>
      </c>
      <c r="K20" s="13">
        <v>583871</v>
      </c>
    </row>
    <row r="21" spans="1:11" ht="18" customHeight="1">
      <c r="A21" s="3">
        <v>15</v>
      </c>
      <c r="B21" s="3">
        <v>5</v>
      </c>
      <c r="C21" s="3" t="s">
        <v>22</v>
      </c>
      <c r="D21" s="6">
        <v>40.736558672804655</v>
      </c>
      <c r="E21" s="8">
        <v>18760</v>
      </c>
    </row>
    <row r="22" spans="1:11" ht="18" customHeight="1">
      <c r="A22" s="3">
        <v>16</v>
      </c>
      <c r="B22" s="3">
        <v>22</v>
      </c>
      <c r="C22" s="3" t="s">
        <v>35</v>
      </c>
      <c r="D22" s="6">
        <v>12.659530671058047</v>
      </c>
      <c r="E22" s="8">
        <v>1230</v>
      </c>
    </row>
    <row r="23" spans="1:11" ht="18" customHeight="1">
      <c r="A23" s="3">
        <v>17</v>
      </c>
      <c r="B23" s="3">
        <v>10</v>
      </c>
      <c r="C23" s="3" t="s">
        <v>51</v>
      </c>
      <c r="D23" s="6">
        <v>37.417711598746081</v>
      </c>
      <c r="E23" s="8">
        <v>9549</v>
      </c>
    </row>
    <row r="24" spans="1:11" ht="18" customHeight="1">
      <c r="A24" s="3">
        <v>18</v>
      </c>
      <c r="B24" s="3">
        <v>1</v>
      </c>
      <c r="C24" s="3" t="s">
        <v>52</v>
      </c>
      <c r="D24" s="6">
        <v>48.114942528735632</v>
      </c>
      <c r="E24" s="8">
        <v>14651</v>
      </c>
    </row>
    <row r="25" spans="1:11" ht="18" customHeight="1">
      <c r="A25" s="3">
        <v>19</v>
      </c>
      <c r="B25" s="3">
        <v>20</v>
      </c>
      <c r="C25" s="3" t="s">
        <v>40</v>
      </c>
      <c r="D25" s="6">
        <v>21.782895213266709</v>
      </c>
      <c r="E25" s="8">
        <v>3008</v>
      </c>
    </row>
    <row r="26" spans="1:11" ht="18" customHeight="1">
      <c r="A26" s="3">
        <v>20</v>
      </c>
      <c r="B26" s="3">
        <v>8</v>
      </c>
      <c r="C26" s="3" t="s">
        <v>53</v>
      </c>
      <c r="D26" s="6">
        <v>39.231000300390505</v>
      </c>
      <c r="E26" s="8">
        <v>6530</v>
      </c>
    </row>
    <row r="27" spans="1:11" ht="18" customHeight="1">
      <c r="A27" s="3">
        <v>21</v>
      </c>
      <c r="B27" s="3">
        <v>3</v>
      </c>
      <c r="C27" s="3" t="s">
        <v>27</v>
      </c>
      <c r="D27" s="6">
        <v>41.162944775712226</v>
      </c>
      <c r="E27" s="8">
        <v>10562</v>
      </c>
    </row>
    <row r="28" spans="1:11" ht="18" customHeight="1">
      <c r="A28" s="3">
        <v>22</v>
      </c>
      <c r="B28" s="3">
        <v>18</v>
      </c>
      <c r="C28" s="3" t="s">
        <v>6</v>
      </c>
      <c r="D28" s="6">
        <v>25.074813524498641</v>
      </c>
      <c r="E28" s="8">
        <v>5614</v>
      </c>
    </row>
    <row r="29" spans="1:11" ht="18" customHeight="1">
      <c r="A29" s="3">
        <v>23</v>
      </c>
      <c r="B29" s="3">
        <v>4</v>
      </c>
      <c r="C29" s="3" t="s">
        <v>55</v>
      </c>
      <c r="D29" s="6">
        <v>41.139267015706807</v>
      </c>
      <c r="E29" s="8">
        <v>9822</v>
      </c>
    </row>
    <row r="30" spans="1:11" ht="18" customHeight="1">
      <c r="A30" s="100" t="s">
        <v>0</v>
      </c>
      <c r="B30" s="101"/>
      <c r="C30" s="102"/>
      <c r="D30" s="6">
        <v>32.27477317615562</v>
      </c>
      <c r="E30" s="13">
        <v>550200</v>
      </c>
    </row>
    <row r="31" spans="1:11" ht="18" customHeight="1">
      <c r="D31" s="14"/>
    </row>
    <row r="32" spans="1:11" ht="18" customHeight="1">
      <c r="A32" s="1" t="s">
        <v>16</v>
      </c>
    </row>
    <row r="33" spans="1:8" ht="18" customHeight="1"/>
    <row r="34" spans="1:8" ht="18" customHeight="1">
      <c r="A34" s="1" t="s">
        <v>49</v>
      </c>
    </row>
    <row r="35" spans="1:8" ht="18" customHeight="1"/>
    <row r="36" spans="1:8" ht="18" customHeight="1">
      <c r="A36" s="123" t="s">
        <v>73</v>
      </c>
      <c r="B36" s="123"/>
      <c r="C36" s="123"/>
      <c r="D36" s="124" t="s">
        <v>79</v>
      </c>
      <c r="E36" s="124"/>
      <c r="F36" s="106" t="s">
        <v>80</v>
      </c>
      <c r="G36" s="106"/>
      <c r="H36" s="106"/>
    </row>
    <row r="37" spans="1:8" ht="18" customHeight="1">
      <c r="A37" s="123"/>
      <c r="B37" s="123"/>
      <c r="C37" s="123"/>
      <c r="D37" s="125" t="s">
        <v>75</v>
      </c>
      <c r="E37" s="125"/>
      <c r="F37" s="106"/>
      <c r="G37" s="106"/>
      <c r="H37" s="106"/>
    </row>
    <row r="38" spans="1:8" ht="18" customHeight="1"/>
    <row r="39" spans="1:8" ht="18" customHeight="1">
      <c r="A39" s="1" t="s">
        <v>81</v>
      </c>
    </row>
    <row r="40" spans="1:8" ht="18" customHeight="1"/>
    <row r="41" spans="1:8" ht="18" customHeight="1"/>
  </sheetData>
  <mergeCells count="18">
    <mergeCell ref="F36:H37"/>
    <mergeCell ref="D36:E36"/>
    <mergeCell ref="D37:E37"/>
    <mergeCell ref="A3:A6"/>
    <mergeCell ref="B3:B6"/>
    <mergeCell ref="C3:C6"/>
    <mergeCell ref="D3:D5"/>
    <mergeCell ref="E3:E5"/>
    <mergeCell ref="A36:C37"/>
    <mergeCell ref="A1:K1"/>
    <mergeCell ref="G19:I19"/>
    <mergeCell ref="G20:I20"/>
    <mergeCell ref="A30:C30"/>
    <mergeCell ref="G3:G6"/>
    <mergeCell ref="H3:H6"/>
    <mergeCell ref="I3:I6"/>
    <mergeCell ref="J3:J5"/>
    <mergeCell ref="K3:K5"/>
  </mergeCells>
  <phoneticPr fontId="30"/>
  <pageMargins left="0.59055118110236227" right="0.59055118110236227" top="0.78740157480314965" bottom="0.39370078740157483" header="0.39370078740157483"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
  <sheetViews>
    <sheetView view="pageBreakPreview" zoomScaleSheetLayoutView="100" workbookViewId="0">
      <selection sqref="A1:K1"/>
    </sheetView>
  </sheetViews>
  <sheetFormatPr defaultColWidth="9" defaultRowHeight="13.5"/>
  <cols>
    <col min="1" max="2" width="3.625" style="1" customWidth="1"/>
    <col min="3" max="5" width="11.625" style="1" customWidth="1"/>
    <col min="6" max="6" width="6.625" style="1" customWidth="1"/>
    <col min="7" max="8" width="3.625" style="1" customWidth="1"/>
    <col min="9" max="11" width="11.625" style="1" customWidth="1"/>
    <col min="12" max="12" width="9" style="1" bestFit="1" customWidth="1"/>
    <col min="13" max="16384" width="9" style="1"/>
  </cols>
  <sheetData>
    <row r="1" spans="1:11" ht="24">
      <c r="A1" s="128" t="s">
        <v>141</v>
      </c>
      <c r="B1" s="128"/>
      <c r="C1" s="128"/>
      <c r="D1" s="128"/>
      <c r="E1" s="128"/>
      <c r="F1" s="128"/>
      <c r="G1" s="128"/>
      <c r="H1" s="128"/>
      <c r="I1" s="128"/>
      <c r="J1" s="128"/>
      <c r="K1" s="128"/>
    </row>
    <row r="2" spans="1:11" ht="18" customHeight="1"/>
    <row r="3" spans="1:11" ht="18" customHeight="1">
      <c r="A3" s="113" t="s">
        <v>10</v>
      </c>
      <c r="B3" s="116" t="s">
        <v>12</v>
      </c>
      <c r="C3" s="113" t="s">
        <v>8</v>
      </c>
      <c r="D3" s="121" t="s">
        <v>82</v>
      </c>
      <c r="E3" s="121" t="s">
        <v>83</v>
      </c>
      <c r="G3" s="113" t="s">
        <v>10</v>
      </c>
      <c r="H3" s="116" t="s">
        <v>12</v>
      </c>
      <c r="I3" s="113" t="s">
        <v>1</v>
      </c>
      <c r="J3" s="121" t="s">
        <v>82</v>
      </c>
      <c r="K3" s="121" t="s">
        <v>83</v>
      </c>
    </row>
    <row r="4" spans="1:11" ht="18" customHeight="1">
      <c r="A4" s="114"/>
      <c r="B4" s="117"/>
      <c r="C4" s="114"/>
      <c r="D4" s="114"/>
      <c r="E4" s="114"/>
      <c r="G4" s="114"/>
      <c r="H4" s="117"/>
      <c r="I4" s="114"/>
      <c r="J4" s="114"/>
      <c r="K4" s="114"/>
    </row>
    <row r="5" spans="1:11" ht="18" customHeight="1">
      <c r="A5" s="114"/>
      <c r="B5" s="117"/>
      <c r="C5" s="114"/>
      <c r="D5" s="114"/>
      <c r="E5" s="114"/>
      <c r="G5" s="114"/>
      <c r="H5" s="117"/>
      <c r="I5" s="114"/>
      <c r="J5" s="114"/>
      <c r="K5" s="114"/>
    </row>
    <row r="6" spans="1:11" ht="18" customHeight="1">
      <c r="A6" s="115"/>
      <c r="B6" s="118"/>
      <c r="C6" s="115"/>
      <c r="D6" s="5" t="s">
        <v>15</v>
      </c>
      <c r="E6" s="7" t="s">
        <v>3</v>
      </c>
      <c r="G6" s="115"/>
      <c r="H6" s="118"/>
      <c r="I6" s="115"/>
      <c r="J6" s="5" t="s">
        <v>15</v>
      </c>
      <c r="K6" s="7" t="s">
        <v>3</v>
      </c>
    </row>
    <row r="7" spans="1:11" ht="18" customHeight="1">
      <c r="A7" s="3">
        <v>1</v>
      </c>
      <c r="B7" s="3">
        <v>5</v>
      </c>
      <c r="C7" s="3" t="s">
        <v>17</v>
      </c>
      <c r="D7" s="16">
        <v>70.177334762829247</v>
      </c>
      <c r="E7" s="8">
        <v>242189</v>
      </c>
      <c r="G7" s="3">
        <v>24</v>
      </c>
      <c r="H7" s="3">
        <v>1</v>
      </c>
      <c r="I7" s="3" t="s">
        <v>18</v>
      </c>
      <c r="J7" s="16">
        <v>81.231988472622476</v>
      </c>
      <c r="K7" s="8">
        <v>4510</v>
      </c>
    </row>
    <row r="8" spans="1:11" ht="18" customHeight="1">
      <c r="A8" s="3">
        <v>2</v>
      </c>
      <c r="B8" s="3">
        <v>11</v>
      </c>
      <c r="C8" s="3" t="s">
        <v>19</v>
      </c>
      <c r="D8" s="16">
        <v>61.683628515706211</v>
      </c>
      <c r="E8" s="8">
        <v>249229</v>
      </c>
      <c r="G8" s="3">
        <v>25</v>
      </c>
      <c r="H8" s="3">
        <v>5</v>
      </c>
      <c r="I8" s="3" t="s">
        <v>2</v>
      </c>
      <c r="J8" s="16">
        <v>73.851269649334952</v>
      </c>
      <c r="K8" s="8">
        <v>2443</v>
      </c>
    </row>
    <row r="9" spans="1:11" ht="18" customHeight="1">
      <c r="A9" s="3">
        <v>3</v>
      </c>
      <c r="B9" s="3">
        <v>9</v>
      </c>
      <c r="C9" s="3" t="s">
        <v>20</v>
      </c>
      <c r="D9" s="16">
        <v>66.667456630960274</v>
      </c>
      <c r="E9" s="8">
        <v>56262</v>
      </c>
      <c r="G9" s="3">
        <v>26</v>
      </c>
      <c r="H9" s="3">
        <v>3</v>
      </c>
      <c r="I9" s="3" t="s">
        <v>21</v>
      </c>
      <c r="J9" s="16">
        <v>76.461988304093566</v>
      </c>
      <c r="K9" s="8">
        <v>2615</v>
      </c>
    </row>
    <row r="10" spans="1:11" ht="18" customHeight="1">
      <c r="A10" s="3">
        <v>4</v>
      </c>
      <c r="B10" s="3">
        <v>1</v>
      </c>
      <c r="C10" s="3" t="s">
        <v>23</v>
      </c>
      <c r="D10" s="16">
        <v>85.534766824909241</v>
      </c>
      <c r="E10" s="8">
        <v>12252</v>
      </c>
      <c r="G10" s="3">
        <v>27</v>
      </c>
      <c r="H10" s="3">
        <v>2</v>
      </c>
      <c r="I10" s="3" t="s">
        <v>25</v>
      </c>
      <c r="J10" s="16">
        <v>77.041942604856516</v>
      </c>
      <c r="K10" s="8">
        <v>2094</v>
      </c>
    </row>
    <row r="11" spans="1:11" ht="18" customHeight="1">
      <c r="A11" s="3">
        <v>5</v>
      </c>
      <c r="B11" s="3">
        <v>4</v>
      </c>
      <c r="C11" s="3" t="s">
        <v>28</v>
      </c>
      <c r="D11" s="16">
        <v>71.241880161726101</v>
      </c>
      <c r="E11" s="8">
        <v>37179</v>
      </c>
      <c r="G11" s="3">
        <v>28</v>
      </c>
      <c r="H11" s="3">
        <v>4</v>
      </c>
      <c r="I11" s="3" t="s">
        <v>29</v>
      </c>
      <c r="J11" s="16">
        <v>76.329870947434685</v>
      </c>
      <c r="K11" s="8">
        <v>2425</v>
      </c>
    </row>
    <row r="12" spans="1:11" ht="18" customHeight="1">
      <c r="A12" s="3">
        <v>6</v>
      </c>
      <c r="B12" s="3">
        <v>18</v>
      </c>
      <c r="C12" s="3" t="s">
        <v>31</v>
      </c>
      <c r="D12" s="16">
        <v>53.693328939315478</v>
      </c>
      <c r="E12" s="8">
        <v>34215</v>
      </c>
      <c r="G12" s="3">
        <v>29</v>
      </c>
      <c r="H12" s="3">
        <v>7</v>
      </c>
      <c r="I12" s="3" t="s">
        <v>32</v>
      </c>
      <c r="J12" s="16">
        <v>69.581137309292657</v>
      </c>
      <c r="K12" s="8">
        <v>12542</v>
      </c>
    </row>
    <row r="13" spans="1:11" ht="18" customHeight="1">
      <c r="A13" s="3">
        <v>7</v>
      </c>
      <c r="B13" s="3">
        <v>2</v>
      </c>
      <c r="C13" s="3" t="s">
        <v>33</v>
      </c>
      <c r="D13" s="16">
        <v>84.110939242418794</v>
      </c>
      <c r="E13" s="8">
        <v>23382</v>
      </c>
      <c r="G13" s="3">
        <v>30</v>
      </c>
      <c r="H13" s="3">
        <v>8</v>
      </c>
      <c r="I13" s="3" t="s">
        <v>37</v>
      </c>
      <c r="J13" s="16">
        <v>67.439435755903105</v>
      </c>
      <c r="K13" s="8">
        <v>10996</v>
      </c>
    </row>
    <row r="14" spans="1:11" ht="18" customHeight="1">
      <c r="A14" s="3">
        <v>8</v>
      </c>
      <c r="B14" s="3">
        <v>15</v>
      </c>
      <c r="C14" s="3" t="s">
        <v>39</v>
      </c>
      <c r="D14" s="16">
        <v>56.969308181143873</v>
      </c>
      <c r="E14" s="8">
        <v>28418</v>
      </c>
      <c r="G14" s="3">
        <v>31</v>
      </c>
      <c r="H14" s="3">
        <v>9</v>
      </c>
      <c r="I14" s="3" t="s">
        <v>41</v>
      </c>
      <c r="J14" s="16">
        <v>64.857819905213262</v>
      </c>
      <c r="K14" s="8">
        <v>13685</v>
      </c>
    </row>
    <row r="15" spans="1:11" ht="18" customHeight="1">
      <c r="A15" s="3">
        <v>9</v>
      </c>
      <c r="B15" s="3">
        <v>14</v>
      </c>
      <c r="C15" s="3" t="s">
        <v>42</v>
      </c>
      <c r="D15" s="16">
        <v>59.315703471504321</v>
      </c>
      <c r="E15" s="8">
        <v>71148</v>
      </c>
      <c r="G15" s="3">
        <v>32</v>
      </c>
      <c r="H15" s="3">
        <v>6</v>
      </c>
      <c r="I15" s="3" t="s">
        <v>44</v>
      </c>
      <c r="J15" s="16">
        <v>72.192359377999622</v>
      </c>
      <c r="K15" s="8">
        <v>7521</v>
      </c>
    </row>
    <row r="16" spans="1:11" ht="18" customHeight="1">
      <c r="A16" s="3">
        <v>10</v>
      </c>
      <c r="B16" s="3">
        <v>16</v>
      </c>
      <c r="C16" s="3" t="s">
        <v>9</v>
      </c>
      <c r="D16" s="16">
        <v>54.008100034242126</v>
      </c>
      <c r="E16" s="8">
        <v>45740</v>
      </c>
      <c r="G16" s="3">
        <v>33</v>
      </c>
      <c r="H16" s="3">
        <v>12</v>
      </c>
      <c r="I16" s="3" t="s">
        <v>45</v>
      </c>
      <c r="J16" s="16">
        <v>47.265649926616042</v>
      </c>
      <c r="K16" s="8">
        <v>7407</v>
      </c>
    </row>
    <row r="17" spans="1:11" ht="18" customHeight="1">
      <c r="A17" s="3">
        <v>11</v>
      </c>
      <c r="B17" s="3">
        <v>13</v>
      </c>
      <c r="C17" s="3" t="s">
        <v>47</v>
      </c>
      <c r="D17" s="16">
        <v>59.642540028069767</v>
      </c>
      <c r="E17" s="8">
        <v>41646</v>
      </c>
      <c r="G17" s="3">
        <v>34</v>
      </c>
      <c r="H17" s="3">
        <v>10</v>
      </c>
      <c r="I17" s="3" t="s">
        <v>84</v>
      </c>
      <c r="J17" s="16">
        <v>57.279457125231339</v>
      </c>
      <c r="K17" s="8">
        <v>1857</v>
      </c>
    </row>
    <row r="18" spans="1:11" ht="18" customHeight="1">
      <c r="A18" s="3">
        <v>12</v>
      </c>
      <c r="B18" s="3">
        <v>19</v>
      </c>
      <c r="C18" s="3" t="s">
        <v>43</v>
      </c>
      <c r="D18" s="16">
        <v>53.403335184343817</v>
      </c>
      <c r="E18" s="8">
        <v>31736</v>
      </c>
      <c r="G18" s="3">
        <v>35</v>
      </c>
      <c r="H18" s="3">
        <v>11</v>
      </c>
      <c r="I18" s="3" t="s">
        <v>50</v>
      </c>
      <c r="J18" s="16">
        <v>52.800000000000004</v>
      </c>
      <c r="K18" s="8">
        <v>4950</v>
      </c>
    </row>
    <row r="19" spans="1:11" ht="18" customHeight="1">
      <c r="A19" s="3">
        <v>13</v>
      </c>
      <c r="B19" s="3">
        <v>10</v>
      </c>
      <c r="C19" s="3" t="s">
        <v>26</v>
      </c>
      <c r="D19" s="16">
        <v>63.296147178884979</v>
      </c>
      <c r="E19" s="8">
        <v>45277</v>
      </c>
      <c r="G19" s="100" t="s">
        <v>24</v>
      </c>
      <c r="H19" s="101"/>
      <c r="I19" s="102"/>
      <c r="J19" s="16">
        <v>65.038152985905214</v>
      </c>
      <c r="K19" s="13">
        <v>73045</v>
      </c>
    </row>
    <row r="20" spans="1:11" ht="18" customHeight="1">
      <c r="A20" s="3">
        <v>14</v>
      </c>
      <c r="B20" s="3">
        <v>7</v>
      </c>
      <c r="C20" s="3" t="s">
        <v>38</v>
      </c>
      <c r="D20" s="16">
        <v>68.741997439180537</v>
      </c>
      <c r="E20" s="8">
        <v>30065</v>
      </c>
      <c r="G20" s="100" t="s">
        <v>14</v>
      </c>
      <c r="H20" s="101"/>
      <c r="I20" s="102"/>
      <c r="J20" s="16">
        <v>62.795919535422286</v>
      </c>
      <c r="K20" s="13">
        <v>1141032</v>
      </c>
    </row>
    <row r="21" spans="1:11" ht="18" customHeight="1">
      <c r="A21" s="3">
        <v>15</v>
      </c>
      <c r="B21" s="3">
        <v>17</v>
      </c>
      <c r="C21" s="3" t="s">
        <v>22</v>
      </c>
      <c r="D21" s="16">
        <v>53.836966906974723</v>
      </c>
      <c r="E21" s="8">
        <v>24793</v>
      </c>
    </row>
    <row r="22" spans="1:11" ht="18" customHeight="1">
      <c r="A22" s="3">
        <v>16</v>
      </c>
      <c r="B22" s="3">
        <v>3</v>
      </c>
      <c r="C22" s="3" t="s">
        <v>35</v>
      </c>
      <c r="D22" s="16">
        <v>81.720872787155201</v>
      </c>
      <c r="E22" s="8">
        <v>7940</v>
      </c>
    </row>
    <row r="23" spans="1:11" ht="18" customHeight="1">
      <c r="A23" s="3">
        <v>17</v>
      </c>
      <c r="B23" s="3">
        <v>12</v>
      </c>
      <c r="C23" s="3" t="s">
        <v>51</v>
      </c>
      <c r="D23" s="16">
        <v>60.211598746081506</v>
      </c>
      <c r="E23" s="8">
        <v>15366</v>
      </c>
    </row>
    <row r="24" spans="1:11" ht="18" customHeight="1">
      <c r="A24" s="3">
        <v>18</v>
      </c>
      <c r="B24" s="3">
        <v>22</v>
      </c>
      <c r="C24" s="3" t="s">
        <v>52</v>
      </c>
      <c r="D24" s="16">
        <v>46.725779967159276</v>
      </c>
      <c r="E24" s="8">
        <v>14228</v>
      </c>
    </row>
    <row r="25" spans="1:11" ht="18" customHeight="1">
      <c r="A25" s="3">
        <v>19</v>
      </c>
      <c r="B25" s="3">
        <v>6</v>
      </c>
      <c r="C25" s="3" t="s">
        <v>40</v>
      </c>
      <c r="D25" s="16">
        <v>69.686436382069658</v>
      </c>
      <c r="E25" s="8">
        <v>9623</v>
      </c>
    </row>
    <row r="26" spans="1:11" ht="18" customHeight="1">
      <c r="A26" s="3">
        <v>20</v>
      </c>
      <c r="B26" s="3">
        <v>20</v>
      </c>
      <c r="C26" s="3" t="s">
        <v>53</v>
      </c>
      <c r="D26" s="16">
        <v>51.817362571342748</v>
      </c>
      <c r="E26" s="8">
        <v>8625</v>
      </c>
    </row>
    <row r="27" spans="1:11" ht="18" customHeight="1">
      <c r="A27" s="3">
        <v>21</v>
      </c>
      <c r="B27" s="3">
        <v>21</v>
      </c>
      <c r="C27" s="3" t="s">
        <v>27</v>
      </c>
      <c r="D27" s="16">
        <v>48.263767099263418</v>
      </c>
      <c r="E27" s="8">
        <v>12384</v>
      </c>
    </row>
    <row r="28" spans="1:11" ht="18" customHeight="1">
      <c r="A28" s="3">
        <v>22</v>
      </c>
      <c r="B28" s="3">
        <v>8</v>
      </c>
      <c r="C28" s="3" t="s">
        <v>6</v>
      </c>
      <c r="D28" s="16">
        <v>67.752021081781237</v>
      </c>
      <c r="E28" s="8">
        <v>15169</v>
      </c>
    </row>
    <row r="29" spans="1:11" ht="18" customHeight="1">
      <c r="A29" s="3">
        <v>23</v>
      </c>
      <c r="B29" s="3">
        <v>23</v>
      </c>
      <c r="C29" s="3" t="s">
        <v>55</v>
      </c>
      <c r="D29" s="16">
        <v>46.580104712041887</v>
      </c>
      <c r="E29" s="8">
        <v>11121</v>
      </c>
    </row>
    <row r="30" spans="1:11" ht="18" customHeight="1">
      <c r="A30" s="100" t="s">
        <v>0</v>
      </c>
      <c r="B30" s="101"/>
      <c r="C30" s="102"/>
      <c r="D30" s="16">
        <v>62.648197346570178</v>
      </c>
      <c r="E30" s="13">
        <v>1067987</v>
      </c>
    </row>
    <row r="31" spans="1:11" ht="18" customHeight="1"/>
    <row r="32" spans="1:11" ht="18" customHeight="1">
      <c r="A32" s="1" t="s">
        <v>16</v>
      </c>
    </row>
    <row r="33" spans="1:11" ht="18" customHeight="1">
      <c r="G33" s="10"/>
    </row>
    <row r="34" spans="1:11" ht="18" customHeight="1">
      <c r="A34" s="1" t="s">
        <v>49</v>
      </c>
    </row>
    <row r="35" spans="1:11" ht="18" customHeight="1"/>
    <row r="36" spans="1:11" ht="18" customHeight="1">
      <c r="A36" s="123" t="s">
        <v>73</v>
      </c>
      <c r="B36" s="123"/>
      <c r="C36" s="123"/>
      <c r="D36" s="124" t="s">
        <v>85</v>
      </c>
      <c r="E36" s="124"/>
      <c r="F36" s="123" t="s">
        <v>62</v>
      </c>
      <c r="G36" s="123"/>
      <c r="H36" s="123"/>
    </row>
    <row r="37" spans="1:11" ht="18" customHeight="1">
      <c r="A37" s="123"/>
      <c r="B37" s="123"/>
      <c r="C37" s="123"/>
      <c r="D37" s="125" t="s">
        <v>75</v>
      </c>
      <c r="E37" s="125"/>
      <c r="F37" s="123"/>
      <c r="G37" s="123"/>
      <c r="H37" s="123"/>
    </row>
    <row r="38" spans="1:11" ht="19.5" customHeight="1"/>
    <row r="39" spans="1:11" s="15" customFormat="1" ht="17.25" customHeight="1">
      <c r="A39" s="129" t="s">
        <v>86</v>
      </c>
      <c r="B39" s="129"/>
      <c r="C39" s="129"/>
      <c r="D39" s="129"/>
      <c r="E39" s="129"/>
      <c r="F39" s="129"/>
      <c r="G39" s="129"/>
      <c r="H39" s="129"/>
      <c r="I39" s="129"/>
      <c r="J39" s="129"/>
      <c r="K39" s="129"/>
    </row>
    <row r="40" spans="1:11" ht="15.75" customHeight="1">
      <c r="A40" s="1" t="s">
        <v>87</v>
      </c>
    </row>
    <row r="41" spans="1:11" ht="11.25" customHeight="1"/>
  </sheetData>
  <mergeCells count="19">
    <mergeCell ref="D37:E37"/>
    <mergeCell ref="A39:K39"/>
    <mergeCell ref="A3:A6"/>
    <mergeCell ref="B3:B6"/>
    <mergeCell ref="C3:C6"/>
    <mergeCell ref="D3:D5"/>
    <mergeCell ref="E3:E5"/>
    <mergeCell ref="G3:G6"/>
    <mergeCell ref="H3:H6"/>
    <mergeCell ref="I3:I6"/>
    <mergeCell ref="J3:J5"/>
    <mergeCell ref="K3:K5"/>
    <mergeCell ref="A36:C37"/>
    <mergeCell ref="F36:H37"/>
    <mergeCell ref="A1:K1"/>
    <mergeCell ref="G19:I19"/>
    <mergeCell ref="G20:I20"/>
    <mergeCell ref="A30:C30"/>
    <mergeCell ref="D36:E36"/>
  </mergeCells>
  <phoneticPr fontId="30"/>
  <pageMargins left="0.59055118110236227" right="0.59055118110236227" top="0.78740157480314965" bottom="0.39370078740157483" header="0.39370078740157483" footer="0.3937007874015748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0"/>
  <sheetViews>
    <sheetView view="pageBreakPreview" zoomScaleSheetLayoutView="100" workbookViewId="0"/>
  </sheetViews>
  <sheetFormatPr defaultColWidth="9" defaultRowHeight="13.5"/>
  <cols>
    <col min="1" max="2" width="3.625" style="17" customWidth="1"/>
    <col min="3" max="3" width="11.125" style="17" bestFit="1" customWidth="1"/>
    <col min="4" max="4" width="11.125" style="1" customWidth="1"/>
    <col min="5" max="5" width="11.75" style="17" bestFit="1" customWidth="1"/>
    <col min="6" max="6" width="6.375" style="17" customWidth="1"/>
    <col min="7" max="8" width="3.625" style="17" customWidth="1"/>
    <col min="9" max="9" width="10.75" style="17" customWidth="1"/>
    <col min="10" max="10" width="11.125" style="1" bestFit="1" customWidth="1"/>
    <col min="11" max="11" width="11.75" style="17" bestFit="1" customWidth="1"/>
    <col min="12" max="16384" width="9" style="17"/>
  </cols>
  <sheetData>
    <row r="1" spans="1:11" ht="24">
      <c r="A1" s="20" t="s">
        <v>89</v>
      </c>
      <c r="B1" s="20"/>
      <c r="C1" s="20"/>
      <c r="D1" s="12"/>
      <c r="E1" s="20"/>
      <c r="F1" s="20"/>
      <c r="G1" s="20"/>
      <c r="H1" s="20"/>
      <c r="I1" s="20"/>
      <c r="J1" s="12"/>
      <c r="K1" s="20"/>
    </row>
    <row r="2" spans="1:11" ht="18" customHeight="1"/>
    <row r="3" spans="1:11" s="19" customFormat="1" ht="18" customHeight="1">
      <c r="A3" s="134" t="s">
        <v>10</v>
      </c>
      <c r="B3" s="137" t="s">
        <v>12</v>
      </c>
      <c r="C3" s="134" t="s">
        <v>8</v>
      </c>
      <c r="D3" s="140" t="s">
        <v>90</v>
      </c>
      <c r="E3" s="142" t="s">
        <v>91</v>
      </c>
      <c r="F3" s="31"/>
      <c r="G3" s="134" t="s">
        <v>10</v>
      </c>
      <c r="H3" s="137" t="s">
        <v>12</v>
      </c>
      <c r="I3" s="134" t="s">
        <v>1</v>
      </c>
      <c r="J3" s="140" t="s">
        <v>90</v>
      </c>
      <c r="K3" s="142" t="s">
        <v>91</v>
      </c>
    </row>
    <row r="4" spans="1:11" s="19" customFormat="1" ht="18" customHeight="1">
      <c r="A4" s="135"/>
      <c r="B4" s="138"/>
      <c r="C4" s="135"/>
      <c r="D4" s="141"/>
      <c r="E4" s="143"/>
      <c r="F4" s="31"/>
      <c r="G4" s="135"/>
      <c r="H4" s="138"/>
      <c r="I4" s="135"/>
      <c r="J4" s="141"/>
      <c r="K4" s="143"/>
    </row>
    <row r="5" spans="1:11" s="19" customFormat="1" ht="18" customHeight="1">
      <c r="A5" s="135"/>
      <c r="B5" s="138"/>
      <c r="C5" s="135"/>
      <c r="D5" s="141"/>
      <c r="E5" s="143"/>
      <c r="F5" s="31"/>
      <c r="G5" s="135"/>
      <c r="H5" s="138"/>
      <c r="I5" s="135"/>
      <c r="J5" s="141"/>
      <c r="K5" s="143"/>
    </row>
    <row r="6" spans="1:11" s="19" customFormat="1" ht="18" customHeight="1">
      <c r="A6" s="136"/>
      <c r="B6" s="139"/>
      <c r="C6" s="136"/>
      <c r="D6" s="29" t="s">
        <v>15</v>
      </c>
      <c r="E6" s="144"/>
      <c r="G6" s="136"/>
      <c r="H6" s="139"/>
      <c r="I6" s="136"/>
      <c r="J6" s="29" t="s">
        <v>15</v>
      </c>
      <c r="K6" s="144"/>
    </row>
    <row r="7" spans="1:11" ht="18" customHeight="1">
      <c r="A7" s="21">
        <v>1</v>
      </c>
      <c r="B7" s="21">
        <v>18</v>
      </c>
      <c r="C7" s="21" t="s">
        <v>17</v>
      </c>
      <c r="D7" s="6">
        <v>18.469893178969983</v>
      </c>
      <c r="E7" s="30">
        <v>6190</v>
      </c>
      <c r="F7" s="32"/>
      <c r="G7" s="21">
        <v>24</v>
      </c>
      <c r="H7" s="21">
        <v>10</v>
      </c>
      <c r="I7" s="21" t="s">
        <v>18</v>
      </c>
      <c r="J7" s="6">
        <v>16.105417276720353</v>
      </c>
      <c r="K7" s="34">
        <v>110</v>
      </c>
    </row>
    <row r="8" spans="1:11" ht="18" customHeight="1">
      <c r="A8" s="21">
        <v>2</v>
      </c>
      <c r="B8" s="21">
        <v>15</v>
      </c>
      <c r="C8" s="21" t="s">
        <v>19</v>
      </c>
      <c r="D8" s="6">
        <v>21.650125907272997</v>
      </c>
      <c r="E8" s="30">
        <v>7308</v>
      </c>
      <c r="F8" s="32"/>
      <c r="G8" s="21">
        <v>25</v>
      </c>
      <c r="H8" s="21">
        <v>9</v>
      </c>
      <c r="I8" s="21" t="s">
        <v>2</v>
      </c>
      <c r="J8" s="6">
        <v>17.035398230088493</v>
      </c>
      <c r="K8" s="34">
        <v>77</v>
      </c>
    </row>
    <row r="9" spans="1:11" ht="18" customHeight="1">
      <c r="A9" s="21">
        <v>3</v>
      </c>
      <c r="B9" s="21">
        <v>17</v>
      </c>
      <c r="C9" s="21" t="s">
        <v>20</v>
      </c>
      <c r="D9" s="6">
        <v>19.210334409834356</v>
      </c>
      <c r="E9" s="30">
        <v>1844</v>
      </c>
      <c r="F9" s="32"/>
      <c r="G9" s="21">
        <v>26</v>
      </c>
      <c r="H9" s="21">
        <v>11</v>
      </c>
      <c r="I9" s="21" t="s">
        <v>21</v>
      </c>
      <c r="J9" s="6">
        <v>15.769230769230768</v>
      </c>
      <c r="K9" s="34">
        <v>82</v>
      </c>
    </row>
    <row r="10" spans="1:11" ht="18" customHeight="1">
      <c r="A10" s="21">
        <v>4</v>
      </c>
      <c r="B10" s="21">
        <v>22</v>
      </c>
      <c r="C10" s="21" t="s">
        <v>23</v>
      </c>
      <c r="D10" s="6">
        <v>12.563667232597622</v>
      </c>
      <c r="E10" s="30">
        <v>296</v>
      </c>
      <c r="F10" s="32"/>
      <c r="G10" s="21">
        <v>27</v>
      </c>
      <c r="H10" s="21">
        <v>12</v>
      </c>
      <c r="I10" s="21" t="s">
        <v>25</v>
      </c>
      <c r="J10" s="6">
        <v>13.870246085011187</v>
      </c>
      <c r="K10" s="34">
        <v>62</v>
      </c>
    </row>
    <row r="11" spans="1:11" ht="18" customHeight="1">
      <c r="A11" s="21">
        <v>5</v>
      </c>
      <c r="B11" s="21">
        <v>20</v>
      </c>
      <c r="C11" s="21" t="s">
        <v>28</v>
      </c>
      <c r="D11" s="6">
        <v>15.577584462876795</v>
      </c>
      <c r="E11" s="30">
        <v>770</v>
      </c>
      <c r="F11" s="32"/>
      <c r="G11" s="21">
        <v>28</v>
      </c>
      <c r="H11" s="21">
        <v>8</v>
      </c>
      <c r="I11" s="21" t="s">
        <v>29</v>
      </c>
      <c r="J11" s="6">
        <v>18.661257606490871</v>
      </c>
      <c r="K11" s="34">
        <v>92</v>
      </c>
    </row>
    <row r="12" spans="1:11" ht="18" customHeight="1">
      <c r="A12" s="21">
        <v>6</v>
      </c>
      <c r="B12" s="21">
        <v>8</v>
      </c>
      <c r="C12" s="21" t="s">
        <v>31</v>
      </c>
      <c r="D12" s="6">
        <v>24.354807876123115</v>
      </c>
      <c r="E12" s="30">
        <v>1274</v>
      </c>
      <c r="F12" s="32"/>
      <c r="G12" s="21">
        <v>29</v>
      </c>
      <c r="H12" s="21">
        <v>4</v>
      </c>
      <c r="I12" s="21" t="s">
        <v>32</v>
      </c>
      <c r="J12" s="6">
        <v>23.441199684293608</v>
      </c>
      <c r="K12" s="34">
        <v>297</v>
      </c>
    </row>
    <row r="13" spans="1:11" ht="18" customHeight="1">
      <c r="A13" s="21">
        <v>7</v>
      </c>
      <c r="B13" s="21">
        <v>21</v>
      </c>
      <c r="C13" s="21" t="s">
        <v>33</v>
      </c>
      <c r="D13" s="6">
        <v>13.61636034170334</v>
      </c>
      <c r="E13" s="30">
        <v>526</v>
      </c>
      <c r="F13" s="32"/>
      <c r="G13" s="21">
        <v>30</v>
      </c>
      <c r="H13" s="21">
        <v>5</v>
      </c>
      <c r="I13" s="21" t="s">
        <v>37</v>
      </c>
      <c r="J13" s="6">
        <v>21.134020618556701</v>
      </c>
      <c r="K13" s="34">
        <v>328</v>
      </c>
    </row>
    <row r="14" spans="1:11" ht="18" customHeight="1">
      <c r="A14" s="21">
        <v>8</v>
      </c>
      <c r="B14" s="21">
        <v>6</v>
      </c>
      <c r="C14" s="21" t="s">
        <v>39</v>
      </c>
      <c r="D14" s="6">
        <v>25.084663763909049</v>
      </c>
      <c r="E14" s="30">
        <v>1037</v>
      </c>
      <c r="F14" s="32"/>
      <c r="G14" s="21">
        <v>31</v>
      </c>
      <c r="H14" s="21">
        <v>6</v>
      </c>
      <c r="I14" s="21" t="s">
        <v>41</v>
      </c>
      <c r="J14" s="6">
        <v>21.045392022008251</v>
      </c>
      <c r="K14" s="34">
        <v>306</v>
      </c>
    </row>
    <row r="15" spans="1:11" ht="18" customHeight="1">
      <c r="A15" s="21">
        <v>9</v>
      </c>
      <c r="B15" s="21">
        <v>11</v>
      </c>
      <c r="C15" s="21" t="s">
        <v>42</v>
      </c>
      <c r="D15" s="6">
        <v>22.95313881520778</v>
      </c>
      <c r="E15" s="30">
        <v>2596</v>
      </c>
      <c r="F15" s="32"/>
      <c r="G15" s="21">
        <v>32</v>
      </c>
      <c r="H15" s="21">
        <v>7</v>
      </c>
      <c r="I15" s="21" t="s">
        <v>44</v>
      </c>
      <c r="J15" s="6">
        <v>20.353982300884958</v>
      </c>
      <c r="K15" s="34">
        <v>138</v>
      </c>
    </row>
    <row r="16" spans="1:11" ht="18" customHeight="1">
      <c r="A16" s="21">
        <v>10</v>
      </c>
      <c r="B16" s="21">
        <v>4</v>
      </c>
      <c r="C16" s="21" t="s">
        <v>9</v>
      </c>
      <c r="D16" s="6">
        <v>25.433622414943297</v>
      </c>
      <c r="E16" s="30">
        <v>1525</v>
      </c>
      <c r="F16" s="32"/>
      <c r="G16" s="21">
        <v>33</v>
      </c>
      <c r="H16" s="21">
        <v>1</v>
      </c>
      <c r="I16" s="21" t="s">
        <v>45</v>
      </c>
      <c r="J16" s="6">
        <v>33.143785540211212</v>
      </c>
      <c r="K16" s="34">
        <v>408</v>
      </c>
    </row>
    <row r="17" spans="1:11" ht="18" customHeight="1">
      <c r="A17" s="21">
        <v>11</v>
      </c>
      <c r="B17" s="21">
        <v>5</v>
      </c>
      <c r="C17" s="21" t="s">
        <v>47</v>
      </c>
      <c r="D17" s="6">
        <v>25.303812219077741</v>
      </c>
      <c r="E17" s="30">
        <v>1520</v>
      </c>
      <c r="F17" s="32"/>
      <c r="G17" s="21">
        <v>34</v>
      </c>
      <c r="H17" s="21">
        <v>3</v>
      </c>
      <c r="I17" s="21" t="s">
        <v>84</v>
      </c>
      <c r="J17" s="6">
        <v>25.287356321839084</v>
      </c>
      <c r="K17" s="34">
        <v>110</v>
      </c>
    </row>
    <row r="18" spans="1:11" ht="18" customHeight="1">
      <c r="A18" s="21">
        <v>12</v>
      </c>
      <c r="B18" s="21">
        <v>9</v>
      </c>
      <c r="C18" s="21" t="s">
        <v>43</v>
      </c>
      <c r="D18" s="6">
        <v>23.41757995974055</v>
      </c>
      <c r="E18" s="30">
        <v>1047</v>
      </c>
      <c r="F18" s="32"/>
      <c r="G18" s="21">
        <v>35</v>
      </c>
      <c r="H18" s="21">
        <v>2</v>
      </c>
      <c r="I18" s="21" t="s">
        <v>50</v>
      </c>
      <c r="J18" s="6">
        <v>32.674571805006586</v>
      </c>
      <c r="K18" s="34">
        <v>248</v>
      </c>
    </row>
    <row r="19" spans="1:11" ht="18" customHeight="1">
      <c r="A19" s="21">
        <v>13</v>
      </c>
      <c r="B19" s="21">
        <v>13</v>
      </c>
      <c r="C19" s="21" t="s">
        <v>26</v>
      </c>
      <c r="D19" s="6">
        <v>22.179627601314348</v>
      </c>
      <c r="E19" s="30">
        <v>1215</v>
      </c>
      <c r="F19" s="32"/>
      <c r="G19" s="130" t="s">
        <v>24</v>
      </c>
      <c r="H19" s="131"/>
      <c r="I19" s="132"/>
      <c r="J19" s="6">
        <v>22.645672450105305</v>
      </c>
      <c r="K19" s="34">
        <v>2258</v>
      </c>
    </row>
    <row r="20" spans="1:11" ht="18" customHeight="1">
      <c r="A20" s="21">
        <v>14</v>
      </c>
      <c r="B20" s="21">
        <v>19</v>
      </c>
      <c r="C20" s="21" t="s">
        <v>38</v>
      </c>
      <c r="D20" s="6">
        <v>16.570104287369642</v>
      </c>
      <c r="E20" s="30">
        <v>572</v>
      </c>
      <c r="F20" s="32"/>
      <c r="G20" s="130" t="s">
        <v>14</v>
      </c>
      <c r="H20" s="131"/>
      <c r="I20" s="132"/>
      <c r="J20" s="6">
        <v>21.104648647312242</v>
      </c>
      <c r="K20" s="34">
        <v>34145</v>
      </c>
    </row>
    <row r="21" spans="1:11" ht="18" customHeight="1">
      <c r="A21" s="21">
        <v>15</v>
      </c>
      <c r="B21" s="21">
        <v>12</v>
      </c>
      <c r="C21" s="21" t="s">
        <v>22</v>
      </c>
      <c r="D21" s="6">
        <v>22.252497729336966</v>
      </c>
      <c r="E21" s="30">
        <v>735</v>
      </c>
      <c r="F21" s="32"/>
      <c r="G21" s="33"/>
    </row>
    <row r="22" spans="1:11" ht="18" customHeight="1">
      <c r="A22" s="21">
        <v>16</v>
      </c>
      <c r="B22" s="21">
        <v>23</v>
      </c>
      <c r="C22" s="21" t="s">
        <v>35</v>
      </c>
      <c r="D22" s="6">
        <v>10.45510455104551</v>
      </c>
      <c r="E22" s="30">
        <v>170</v>
      </c>
      <c r="F22" s="32"/>
    </row>
    <row r="23" spans="1:11" ht="18" customHeight="1">
      <c r="A23" s="21">
        <v>17</v>
      </c>
      <c r="B23" s="21">
        <v>10</v>
      </c>
      <c r="C23" s="21" t="s">
        <v>51</v>
      </c>
      <c r="D23" s="6">
        <v>23.377369327972431</v>
      </c>
      <c r="E23" s="30">
        <v>407</v>
      </c>
      <c r="F23" s="32"/>
    </row>
    <row r="24" spans="1:11" ht="18" customHeight="1">
      <c r="A24" s="21">
        <v>18</v>
      </c>
      <c r="B24" s="21">
        <v>7</v>
      </c>
      <c r="C24" s="21" t="s">
        <v>52</v>
      </c>
      <c r="D24" s="6">
        <v>24.929577464788732</v>
      </c>
      <c r="E24" s="30">
        <v>531</v>
      </c>
      <c r="F24" s="32"/>
    </row>
    <row r="25" spans="1:11" ht="18" customHeight="1">
      <c r="A25" s="21">
        <v>19</v>
      </c>
      <c r="B25" s="21">
        <v>14</v>
      </c>
      <c r="C25" s="21" t="s">
        <v>36</v>
      </c>
      <c r="D25" s="6">
        <v>21.736158578263844</v>
      </c>
      <c r="E25" s="30">
        <v>318</v>
      </c>
      <c r="F25" s="32"/>
    </row>
    <row r="26" spans="1:11" ht="18" customHeight="1">
      <c r="A26" s="21">
        <v>20</v>
      </c>
      <c r="B26" s="21">
        <v>2</v>
      </c>
      <c r="C26" s="21" t="s">
        <v>98</v>
      </c>
      <c r="D26" s="6">
        <v>30.117160578911097</v>
      </c>
      <c r="E26" s="30">
        <v>437</v>
      </c>
      <c r="F26" s="32"/>
    </row>
    <row r="27" spans="1:11" ht="18" customHeight="1">
      <c r="A27" s="21">
        <v>21</v>
      </c>
      <c r="B27" s="21">
        <v>3</v>
      </c>
      <c r="C27" s="21" t="s">
        <v>99</v>
      </c>
      <c r="D27" s="6">
        <v>26.638604930847865</v>
      </c>
      <c r="E27" s="30">
        <v>443</v>
      </c>
      <c r="F27" s="32"/>
    </row>
    <row r="28" spans="1:11" ht="18" customHeight="1">
      <c r="A28" s="21">
        <v>22</v>
      </c>
      <c r="B28" s="21">
        <v>16</v>
      </c>
      <c r="C28" s="21" t="s">
        <v>100</v>
      </c>
      <c r="D28" s="6">
        <v>19.480519480519483</v>
      </c>
      <c r="E28" s="30">
        <v>405</v>
      </c>
      <c r="F28" s="32"/>
    </row>
    <row r="29" spans="1:11" ht="18" customHeight="1">
      <c r="A29" s="21">
        <v>23</v>
      </c>
      <c r="B29" s="21">
        <v>1</v>
      </c>
      <c r="C29" s="21" t="s">
        <v>101</v>
      </c>
      <c r="D29" s="6">
        <v>32.001775410563695</v>
      </c>
      <c r="E29" s="30">
        <v>721</v>
      </c>
      <c r="F29" s="32"/>
    </row>
    <row r="30" spans="1:11" ht="18" customHeight="1">
      <c r="A30" s="130" t="s">
        <v>0</v>
      </c>
      <c r="B30" s="131"/>
      <c r="C30" s="132"/>
      <c r="D30" s="6">
        <v>21.003438327471049</v>
      </c>
      <c r="E30" s="30">
        <v>31887</v>
      </c>
      <c r="F30" s="32"/>
    </row>
    <row r="31" spans="1:11" ht="18" customHeight="1">
      <c r="D31" s="14"/>
    </row>
    <row r="32" spans="1:11" ht="18" customHeight="1">
      <c r="A32" s="17" t="s">
        <v>16</v>
      </c>
    </row>
    <row r="33" spans="1:11" ht="18" customHeight="1"/>
    <row r="34" spans="1:11" ht="18" customHeight="1">
      <c r="A34" s="17" t="s">
        <v>95</v>
      </c>
    </row>
    <row r="35" spans="1:11" ht="18" customHeight="1">
      <c r="A35" s="22"/>
      <c r="B35" s="22"/>
      <c r="C35" s="22"/>
      <c r="D35" s="4"/>
      <c r="E35" s="22"/>
    </row>
    <row r="36" spans="1:11" ht="18" customHeight="1">
      <c r="A36" s="123" t="s">
        <v>73</v>
      </c>
      <c r="B36" s="123"/>
      <c r="C36" s="123"/>
      <c r="D36" s="124" t="s">
        <v>102</v>
      </c>
      <c r="E36" s="124"/>
      <c r="F36" s="124"/>
      <c r="G36" s="123" t="s">
        <v>62</v>
      </c>
      <c r="H36" s="123"/>
      <c r="I36" s="123"/>
      <c r="K36" s="1"/>
    </row>
    <row r="37" spans="1:11" ht="18" customHeight="1">
      <c r="A37" s="123"/>
      <c r="B37" s="123"/>
      <c r="C37" s="123"/>
      <c r="D37" s="133" t="s">
        <v>103</v>
      </c>
      <c r="E37" s="133"/>
      <c r="F37" s="133"/>
      <c r="G37" s="123"/>
      <c r="H37" s="123"/>
      <c r="I37" s="123"/>
      <c r="K37" s="1"/>
    </row>
    <row r="38" spans="1:11" s="1" customFormat="1" ht="18" customHeight="1">
      <c r="A38" s="17"/>
      <c r="B38" s="17"/>
      <c r="C38" s="17"/>
      <c r="E38" s="17"/>
      <c r="F38" s="17"/>
      <c r="G38" s="17"/>
      <c r="H38" s="17"/>
      <c r="I38" s="17"/>
      <c r="K38" s="17"/>
    </row>
    <row r="39" spans="1:11" s="1" customFormat="1" ht="18" customHeight="1">
      <c r="A39" s="23" t="s">
        <v>104</v>
      </c>
      <c r="B39" s="23"/>
      <c r="C39" s="23"/>
      <c r="D39" s="4"/>
      <c r="E39" s="23"/>
      <c r="F39" s="17"/>
      <c r="G39" s="17"/>
      <c r="H39" s="17"/>
      <c r="I39" s="17"/>
      <c r="K39" s="17"/>
    </row>
    <row r="40" spans="1:11" ht="18" customHeight="1">
      <c r="B40" s="27"/>
      <c r="C40" s="28"/>
      <c r="E40" s="28"/>
    </row>
    <row r="41" spans="1:11" ht="18" customHeight="1">
      <c r="A41" s="24" t="s">
        <v>106</v>
      </c>
      <c r="B41" s="25"/>
      <c r="C41" s="25"/>
      <c r="E41" s="25"/>
      <c r="F41" s="25"/>
      <c r="G41" s="25"/>
      <c r="H41" s="25"/>
      <c r="I41" s="25"/>
      <c r="K41" s="25"/>
    </row>
    <row r="42" spans="1:11" s="19" customFormat="1">
      <c r="A42" s="25"/>
      <c r="B42" s="25"/>
      <c r="C42" s="25"/>
      <c r="D42" s="1"/>
      <c r="E42" s="25"/>
      <c r="F42" s="25"/>
      <c r="G42" s="25"/>
      <c r="H42" s="25"/>
      <c r="I42" s="25"/>
      <c r="J42" s="1"/>
      <c r="K42" s="25"/>
    </row>
    <row r="43" spans="1:11" s="19" customFormat="1">
      <c r="A43" s="25"/>
      <c r="B43" s="25"/>
      <c r="C43" s="25"/>
      <c r="D43" s="1"/>
      <c r="E43" s="25"/>
      <c r="F43" s="25"/>
      <c r="G43" s="25"/>
      <c r="H43" s="25"/>
      <c r="I43" s="25"/>
      <c r="J43" s="1"/>
      <c r="K43" s="25"/>
    </row>
    <row r="44" spans="1:11" s="19" customFormat="1">
      <c r="A44" s="26"/>
      <c r="B44" s="26"/>
      <c r="C44" s="26"/>
      <c r="D44" s="1"/>
      <c r="E44" s="26"/>
      <c r="F44" s="26"/>
      <c r="G44" s="26"/>
      <c r="H44" s="26"/>
      <c r="I44" s="26"/>
      <c r="J44" s="1"/>
      <c r="K44" s="26"/>
    </row>
    <row r="45" spans="1:11" s="19" customFormat="1">
      <c r="A45" s="26"/>
      <c r="B45" s="26"/>
      <c r="C45" s="26"/>
      <c r="D45" s="1"/>
      <c r="E45" s="26"/>
      <c r="F45" s="26"/>
      <c r="G45" s="26"/>
      <c r="H45" s="26"/>
      <c r="I45" s="26"/>
      <c r="J45" s="1"/>
      <c r="K45" s="26"/>
    </row>
    <row r="46" spans="1:11" s="19" customFormat="1">
      <c r="D46" s="1"/>
      <c r="J46" s="1"/>
    </row>
    <row r="47" spans="1:11" s="19" customFormat="1">
      <c r="D47" s="1"/>
      <c r="J47" s="1"/>
    </row>
    <row r="48" spans="1:11" s="19" customFormat="1">
      <c r="D48" s="1"/>
      <c r="J48" s="1"/>
    </row>
    <row r="49" spans="4:10" s="19" customFormat="1">
      <c r="D49" s="1"/>
      <c r="J49" s="1"/>
    </row>
    <row r="50" spans="4:10" s="19" customFormat="1">
      <c r="D50" s="1"/>
      <c r="J50" s="1"/>
    </row>
    <row r="51" spans="4:10" s="19" customFormat="1">
      <c r="D51" s="1"/>
      <c r="J51" s="1"/>
    </row>
    <row r="52" spans="4:10" s="19" customFormat="1">
      <c r="D52" s="1"/>
      <c r="J52" s="1"/>
    </row>
    <row r="53" spans="4:10" s="19" customFormat="1">
      <c r="D53" s="1"/>
      <c r="J53" s="1"/>
    </row>
    <row r="54" spans="4:10" s="19" customFormat="1">
      <c r="D54" s="1"/>
      <c r="J54" s="1"/>
    </row>
    <row r="55" spans="4:10" s="19" customFormat="1">
      <c r="D55" s="1"/>
      <c r="J55" s="1"/>
    </row>
    <row r="56" spans="4:10" s="19" customFormat="1">
      <c r="D56" s="1"/>
      <c r="J56" s="1"/>
    </row>
    <row r="57" spans="4:10" s="19" customFormat="1">
      <c r="D57" s="1"/>
      <c r="J57" s="1"/>
    </row>
    <row r="58" spans="4:10" s="19" customFormat="1">
      <c r="D58" s="1"/>
      <c r="J58" s="1"/>
    </row>
    <row r="59" spans="4:10" s="19" customFormat="1">
      <c r="D59" s="1"/>
      <c r="J59" s="1"/>
    </row>
    <row r="60" spans="4:10" s="19" customFormat="1">
      <c r="D60" s="1"/>
      <c r="J60" s="1"/>
    </row>
    <row r="61" spans="4:10" s="19" customFormat="1">
      <c r="D61" s="1"/>
      <c r="J61" s="1"/>
    </row>
    <row r="62" spans="4:10" s="19" customFormat="1">
      <c r="D62" s="1"/>
      <c r="J62" s="1"/>
    </row>
    <row r="63" spans="4:10" s="19" customFormat="1">
      <c r="D63" s="1"/>
      <c r="J63" s="1"/>
    </row>
    <row r="64" spans="4:10" s="19" customFormat="1">
      <c r="D64" s="1"/>
      <c r="J64" s="1"/>
    </row>
    <row r="65" spans="4:10" s="19" customFormat="1">
      <c r="D65" s="1"/>
      <c r="J65" s="1"/>
    </row>
    <row r="66" spans="4:10" s="19" customFormat="1">
      <c r="D66" s="1"/>
      <c r="J66" s="1"/>
    </row>
    <row r="67" spans="4:10" s="19" customFormat="1">
      <c r="D67" s="1"/>
      <c r="J67" s="1"/>
    </row>
    <row r="68" spans="4:10" s="19" customFormat="1">
      <c r="D68" s="1"/>
      <c r="J68" s="1"/>
    </row>
    <row r="69" spans="4:10" s="19" customFormat="1">
      <c r="D69" s="1"/>
      <c r="J69" s="1"/>
    </row>
    <row r="70" spans="4:10" s="19" customFormat="1">
      <c r="D70" s="1"/>
      <c r="J70" s="1"/>
    </row>
    <row r="71" spans="4:10" s="19" customFormat="1">
      <c r="D71" s="1"/>
      <c r="J71" s="1"/>
    </row>
    <row r="72" spans="4:10" s="19" customFormat="1">
      <c r="D72" s="1"/>
      <c r="J72" s="1"/>
    </row>
    <row r="73" spans="4:10" s="19" customFormat="1">
      <c r="D73" s="1"/>
      <c r="J73" s="1"/>
    </row>
    <row r="74" spans="4:10" s="19" customFormat="1">
      <c r="D74" s="1"/>
      <c r="J74" s="1"/>
    </row>
    <row r="75" spans="4:10" s="19" customFormat="1">
      <c r="D75" s="1"/>
      <c r="J75" s="1"/>
    </row>
    <row r="76" spans="4:10" s="19" customFormat="1">
      <c r="D76" s="1"/>
      <c r="J76" s="1"/>
    </row>
    <row r="77" spans="4:10" s="19" customFormat="1">
      <c r="D77" s="1"/>
      <c r="J77" s="1"/>
    </row>
    <row r="78" spans="4:10" s="19" customFormat="1">
      <c r="D78" s="1"/>
      <c r="J78" s="1"/>
    </row>
    <row r="79" spans="4:10" s="19" customFormat="1">
      <c r="D79" s="1"/>
      <c r="J79" s="1"/>
    </row>
    <row r="80" spans="4:10" s="19" customFormat="1">
      <c r="D80" s="1"/>
      <c r="J80" s="1"/>
    </row>
    <row r="81" spans="4:10" s="19" customFormat="1">
      <c r="D81" s="1"/>
      <c r="J81" s="1"/>
    </row>
    <row r="82" spans="4:10" s="19" customFormat="1">
      <c r="D82" s="1"/>
      <c r="J82" s="1"/>
    </row>
    <row r="83" spans="4:10" s="19" customFormat="1">
      <c r="D83" s="1"/>
      <c r="J83" s="1"/>
    </row>
    <row r="84" spans="4:10" s="19" customFormat="1">
      <c r="D84" s="1"/>
      <c r="J84" s="1"/>
    </row>
    <row r="85" spans="4:10" s="19" customFormat="1">
      <c r="D85" s="1"/>
      <c r="J85" s="1"/>
    </row>
    <row r="86" spans="4:10" s="19" customFormat="1">
      <c r="D86" s="1"/>
      <c r="J86" s="1"/>
    </row>
    <row r="87" spans="4:10" s="19" customFormat="1">
      <c r="D87" s="1"/>
      <c r="J87" s="1"/>
    </row>
    <row r="88" spans="4:10" s="19" customFormat="1">
      <c r="D88" s="1"/>
      <c r="J88" s="1"/>
    </row>
    <row r="89" spans="4:10" s="19" customFormat="1">
      <c r="D89" s="1"/>
      <c r="J89" s="1"/>
    </row>
    <row r="90" spans="4:10" s="19" customFormat="1">
      <c r="D90" s="1"/>
      <c r="J90" s="1"/>
    </row>
    <row r="91" spans="4:10" s="19" customFormat="1">
      <c r="D91" s="1"/>
      <c r="J91" s="1"/>
    </row>
    <row r="92" spans="4:10" s="19" customFormat="1">
      <c r="D92" s="1"/>
      <c r="J92" s="1"/>
    </row>
    <row r="93" spans="4:10" s="19" customFormat="1">
      <c r="D93" s="1"/>
      <c r="J93" s="1"/>
    </row>
    <row r="94" spans="4:10" s="19" customFormat="1">
      <c r="D94" s="1"/>
      <c r="J94" s="1"/>
    </row>
    <row r="95" spans="4:10" s="19" customFormat="1">
      <c r="D95" s="1"/>
      <c r="J95" s="1"/>
    </row>
    <row r="96" spans="4:10" s="19" customFormat="1">
      <c r="D96" s="1"/>
      <c r="J96" s="1"/>
    </row>
    <row r="97" spans="4:10" s="19" customFormat="1">
      <c r="D97" s="1"/>
      <c r="J97" s="1"/>
    </row>
    <row r="98" spans="4:10" s="19" customFormat="1">
      <c r="D98" s="1"/>
      <c r="J98" s="1"/>
    </row>
    <row r="99" spans="4:10" s="19" customFormat="1">
      <c r="D99" s="1"/>
      <c r="J99" s="1"/>
    </row>
    <row r="100" spans="4:10" s="19" customFormat="1">
      <c r="D100" s="1"/>
      <c r="J100" s="1"/>
    </row>
    <row r="101" spans="4:10" s="19" customFormat="1">
      <c r="D101" s="1"/>
      <c r="J101" s="1"/>
    </row>
    <row r="102" spans="4:10" s="19" customFormat="1">
      <c r="D102" s="1"/>
      <c r="J102" s="1"/>
    </row>
    <row r="103" spans="4:10" s="19" customFormat="1">
      <c r="D103" s="1"/>
      <c r="J103" s="1"/>
    </row>
    <row r="104" spans="4:10" s="19" customFormat="1">
      <c r="D104" s="1"/>
      <c r="J104" s="1"/>
    </row>
    <row r="105" spans="4:10" s="19" customFormat="1">
      <c r="D105" s="1"/>
      <c r="J105" s="1"/>
    </row>
    <row r="106" spans="4:10" s="19" customFormat="1">
      <c r="D106" s="1"/>
      <c r="J106" s="1"/>
    </row>
    <row r="107" spans="4:10" s="19" customFormat="1">
      <c r="D107" s="1"/>
      <c r="J107" s="1"/>
    </row>
    <row r="108" spans="4:10" s="19" customFormat="1">
      <c r="D108" s="1"/>
      <c r="J108" s="1"/>
    </row>
    <row r="109" spans="4:10" s="19" customFormat="1">
      <c r="D109" s="1"/>
      <c r="J109" s="1"/>
    </row>
    <row r="110" spans="4:10" s="19" customFormat="1">
      <c r="D110" s="1"/>
      <c r="J110" s="1"/>
    </row>
    <row r="111" spans="4:10" s="19" customFormat="1">
      <c r="D111" s="1"/>
      <c r="J111" s="1"/>
    </row>
    <row r="112" spans="4:10" s="19" customFormat="1">
      <c r="D112" s="1"/>
      <c r="J112" s="1"/>
    </row>
    <row r="113" spans="4:10" s="19" customFormat="1">
      <c r="D113" s="1"/>
      <c r="J113" s="1"/>
    </row>
    <row r="114" spans="4:10" s="19" customFormat="1">
      <c r="D114" s="1"/>
      <c r="J114" s="1"/>
    </row>
    <row r="115" spans="4:10" s="19" customFormat="1">
      <c r="D115" s="1"/>
      <c r="J115" s="1"/>
    </row>
    <row r="116" spans="4:10" s="19" customFormat="1">
      <c r="D116" s="1"/>
      <c r="J116" s="1"/>
    </row>
    <row r="117" spans="4:10" s="19" customFormat="1">
      <c r="D117" s="1"/>
      <c r="J117" s="1"/>
    </row>
    <row r="118" spans="4:10" s="19" customFormat="1">
      <c r="D118" s="1"/>
      <c r="J118" s="1"/>
    </row>
    <row r="119" spans="4:10" s="19" customFormat="1">
      <c r="D119" s="1"/>
      <c r="J119" s="1"/>
    </row>
    <row r="120" spans="4:10" s="19" customFormat="1">
      <c r="D120" s="1"/>
      <c r="J120" s="1"/>
    </row>
    <row r="121" spans="4:10" s="19" customFormat="1">
      <c r="D121" s="1"/>
      <c r="J121" s="1"/>
    </row>
    <row r="122" spans="4:10" s="19" customFormat="1">
      <c r="D122" s="1"/>
      <c r="J122" s="1"/>
    </row>
    <row r="123" spans="4:10" s="19" customFormat="1">
      <c r="D123" s="1"/>
      <c r="J123" s="1"/>
    </row>
    <row r="124" spans="4:10" s="19" customFormat="1">
      <c r="D124" s="1"/>
      <c r="J124" s="1"/>
    </row>
    <row r="125" spans="4:10" s="19" customFormat="1">
      <c r="D125" s="1"/>
      <c r="J125" s="1"/>
    </row>
    <row r="126" spans="4:10" s="19" customFormat="1">
      <c r="D126" s="1"/>
      <c r="J126" s="1"/>
    </row>
    <row r="127" spans="4:10" s="19" customFormat="1">
      <c r="D127" s="1"/>
      <c r="J127" s="1"/>
    </row>
    <row r="128" spans="4:10" s="19" customFormat="1">
      <c r="D128" s="1"/>
      <c r="J128" s="1"/>
    </row>
    <row r="129" spans="4:10" s="19" customFormat="1">
      <c r="D129" s="1"/>
      <c r="J129" s="1"/>
    </row>
    <row r="130" spans="4:10" s="19" customFormat="1">
      <c r="D130" s="1"/>
      <c r="J130" s="1"/>
    </row>
    <row r="131" spans="4:10" s="19" customFormat="1">
      <c r="D131" s="1"/>
      <c r="J131" s="1"/>
    </row>
    <row r="132" spans="4:10" s="19" customFormat="1">
      <c r="D132" s="1"/>
      <c r="J132" s="1"/>
    </row>
    <row r="133" spans="4:10" s="19" customFormat="1">
      <c r="D133" s="1"/>
      <c r="J133" s="1"/>
    </row>
    <row r="134" spans="4:10" s="19" customFormat="1">
      <c r="D134" s="1"/>
      <c r="J134" s="1"/>
    </row>
    <row r="135" spans="4:10" s="19" customFormat="1">
      <c r="D135" s="1"/>
      <c r="J135" s="1"/>
    </row>
    <row r="136" spans="4:10" s="19" customFormat="1">
      <c r="D136" s="1"/>
      <c r="J136" s="1"/>
    </row>
    <row r="137" spans="4:10" s="19" customFormat="1">
      <c r="D137" s="1"/>
      <c r="J137" s="1"/>
    </row>
    <row r="138" spans="4:10" s="19" customFormat="1">
      <c r="D138" s="1"/>
      <c r="J138" s="1"/>
    </row>
    <row r="139" spans="4:10" s="19" customFormat="1">
      <c r="D139" s="1"/>
      <c r="J139" s="1"/>
    </row>
    <row r="140" spans="4:10" s="19" customFormat="1">
      <c r="D140" s="1"/>
      <c r="J140" s="1"/>
    </row>
    <row r="141" spans="4:10" s="19" customFormat="1">
      <c r="D141" s="1"/>
      <c r="J141" s="1"/>
    </row>
    <row r="142" spans="4:10" s="19" customFormat="1">
      <c r="D142" s="1"/>
      <c r="J142" s="1"/>
    </row>
    <row r="143" spans="4:10" s="19" customFormat="1">
      <c r="D143" s="1"/>
      <c r="J143" s="1"/>
    </row>
    <row r="144" spans="4:10" s="19" customFormat="1">
      <c r="D144" s="1"/>
      <c r="J144" s="1"/>
    </row>
    <row r="145" spans="4:10" s="19" customFormat="1">
      <c r="D145" s="1"/>
      <c r="J145" s="1"/>
    </row>
    <row r="146" spans="4:10" s="19" customFormat="1">
      <c r="D146" s="1"/>
      <c r="J146" s="1"/>
    </row>
    <row r="147" spans="4:10" s="19" customFormat="1">
      <c r="D147" s="1"/>
      <c r="J147" s="1"/>
    </row>
    <row r="148" spans="4:10" s="19" customFormat="1">
      <c r="D148" s="1"/>
      <c r="J148" s="1"/>
    </row>
    <row r="149" spans="4:10" s="19" customFormat="1">
      <c r="D149" s="1"/>
      <c r="J149" s="1"/>
    </row>
    <row r="150" spans="4:10" s="19" customFormat="1">
      <c r="D150" s="1"/>
      <c r="J150" s="1"/>
    </row>
    <row r="151" spans="4:10" s="19" customFormat="1">
      <c r="D151" s="1"/>
      <c r="J151" s="1"/>
    </row>
    <row r="152" spans="4:10" s="19" customFormat="1">
      <c r="D152" s="1"/>
      <c r="J152" s="1"/>
    </row>
    <row r="153" spans="4:10" s="19" customFormat="1">
      <c r="D153" s="1"/>
      <c r="J153" s="1"/>
    </row>
    <row r="154" spans="4:10" s="19" customFormat="1">
      <c r="D154" s="1"/>
      <c r="J154" s="1"/>
    </row>
    <row r="155" spans="4:10" s="19" customFormat="1">
      <c r="D155" s="1"/>
      <c r="J155" s="1"/>
    </row>
    <row r="156" spans="4:10" s="19" customFormat="1">
      <c r="D156" s="1"/>
      <c r="J156" s="1"/>
    </row>
    <row r="157" spans="4:10" s="19" customFormat="1">
      <c r="D157" s="1"/>
      <c r="J157" s="1"/>
    </row>
    <row r="158" spans="4:10" s="19" customFormat="1">
      <c r="D158" s="1"/>
      <c r="J158" s="1"/>
    </row>
    <row r="159" spans="4:10" s="19" customFormat="1">
      <c r="D159" s="1"/>
      <c r="J159" s="1"/>
    </row>
    <row r="160" spans="4:10" s="19" customFormat="1">
      <c r="D160" s="1"/>
      <c r="J160" s="1"/>
    </row>
    <row r="161" spans="4:10" s="19" customFormat="1">
      <c r="D161" s="1"/>
      <c r="J161" s="1"/>
    </row>
    <row r="162" spans="4:10" s="19" customFormat="1">
      <c r="D162" s="1"/>
      <c r="J162" s="1"/>
    </row>
    <row r="163" spans="4:10" s="19" customFormat="1">
      <c r="D163" s="1"/>
      <c r="J163" s="1"/>
    </row>
    <row r="164" spans="4:10" s="19" customFormat="1">
      <c r="D164" s="1"/>
      <c r="J164" s="1"/>
    </row>
    <row r="165" spans="4:10" s="19" customFormat="1">
      <c r="D165" s="1"/>
      <c r="J165" s="1"/>
    </row>
    <row r="166" spans="4:10" s="19" customFormat="1">
      <c r="D166" s="1"/>
      <c r="J166" s="1"/>
    </row>
    <row r="167" spans="4:10" s="19" customFormat="1">
      <c r="D167" s="1"/>
      <c r="J167" s="1"/>
    </row>
    <row r="168" spans="4:10" s="19" customFormat="1">
      <c r="D168" s="1"/>
      <c r="J168" s="1"/>
    </row>
    <row r="169" spans="4:10" s="19" customFormat="1">
      <c r="D169" s="1"/>
      <c r="J169" s="1"/>
    </row>
    <row r="170" spans="4:10" s="19" customFormat="1">
      <c r="D170" s="1"/>
      <c r="J170" s="1"/>
    </row>
    <row r="171" spans="4:10" s="19" customFormat="1">
      <c r="D171" s="1"/>
      <c r="J171" s="1"/>
    </row>
    <row r="172" spans="4:10" s="19" customFormat="1">
      <c r="D172" s="1"/>
      <c r="J172" s="1"/>
    </row>
    <row r="173" spans="4:10" s="19" customFormat="1">
      <c r="D173" s="1"/>
      <c r="J173" s="1"/>
    </row>
    <row r="174" spans="4:10" s="19" customFormat="1">
      <c r="D174" s="1"/>
      <c r="J174" s="1"/>
    </row>
    <row r="175" spans="4:10" s="19" customFormat="1">
      <c r="D175" s="1"/>
      <c r="J175" s="1"/>
    </row>
    <row r="176" spans="4:10" s="19" customFormat="1">
      <c r="D176" s="1"/>
      <c r="J176" s="1"/>
    </row>
    <row r="177" spans="4:10" s="19" customFormat="1">
      <c r="D177" s="1"/>
      <c r="J177" s="1"/>
    </row>
    <row r="178" spans="4:10" s="19" customFormat="1">
      <c r="D178" s="1"/>
      <c r="J178" s="1"/>
    </row>
    <row r="179" spans="4:10" s="19" customFormat="1">
      <c r="D179" s="1"/>
      <c r="J179" s="1"/>
    </row>
    <row r="180" spans="4:10" s="19" customFormat="1">
      <c r="D180" s="1"/>
      <c r="J180" s="1"/>
    </row>
    <row r="181" spans="4:10" s="19" customFormat="1">
      <c r="D181" s="1"/>
      <c r="J181" s="1"/>
    </row>
    <row r="182" spans="4:10" s="19" customFormat="1">
      <c r="D182" s="1"/>
      <c r="J182" s="1"/>
    </row>
    <row r="183" spans="4:10" s="19" customFormat="1">
      <c r="D183" s="1"/>
      <c r="J183" s="1"/>
    </row>
    <row r="184" spans="4:10" s="19" customFormat="1">
      <c r="D184" s="1"/>
      <c r="J184" s="1"/>
    </row>
    <row r="185" spans="4:10" s="19" customFormat="1">
      <c r="D185" s="1"/>
      <c r="J185" s="1"/>
    </row>
    <row r="186" spans="4:10" s="19" customFormat="1">
      <c r="D186" s="1"/>
      <c r="J186" s="1"/>
    </row>
    <row r="187" spans="4:10" s="19" customFormat="1">
      <c r="D187" s="1"/>
      <c r="J187" s="1"/>
    </row>
    <row r="188" spans="4:10" s="19" customFormat="1">
      <c r="D188" s="1"/>
      <c r="J188" s="1"/>
    </row>
    <row r="189" spans="4:10" s="19" customFormat="1">
      <c r="D189" s="1"/>
      <c r="J189" s="1"/>
    </row>
    <row r="190" spans="4:10" s="19" customFormat="1">
      <c r="D190" s="1"/>
      <c r="J190" s="1"/>
    </row>
    <row r="191" spans="4:10" s="19" customFormat="1">
      <c r="D191" s="1"/>
      <c r="J191" s="1"/>
    </row>
    <row r="192" spans="4:10" s="19" customFormat="1">
      <c r="D192" s="1"/>
      <c r="J192" s="1"/>
    </row>
    <row r="193" spans="4:10" s="19" customFormat="1">
      <c r="D193" s="1"/>
      <c r="J193" s="1"/>
    </row>
    <row r="194" spans="4:10" s="19" customFormat="1">
      <c r="D194" s="1"/>
      <c r="J194" s="1"/>
    </row>
    <row r="195" spans="4:10" s="19" customFormat="1">
      <c r="D195" s="1"/>
      <c r="J195" s="1"/>
    </row>
    <row r="196" spans="4:10" s="19" customFormat="1">
      <c r="D196" s="1"/>
      <c r="J196" s="1"/>
    </row>
    <row r="197" spans="4:10" s="19" customFormat="1">
      <c r="D197" s="1"/>
      <c r="J197" s="1"/>
    </row>
    <row r="198" spans="4:10" s="19" customFormat="1">
      <c r="D198" s="1"/>
      <c r="J198" s="1"/>
    </row>
    <row r="199" spans="4:10" s="19" customFormat="1">
      <c r="D199" s="1"/>
      <c r="J199" s="1"/>
    </row>
    <row r="200" spans="4:10" s="19" customFormat="1">
      <c r="D200" s="1"/>
      <c r="J200" s="1"/>
    </row>
    <row r="201" spans="4:10" s="19" customFormat="1">
      <c r="D201" s="1"/>
      <c r="J201" s="1"/>
    </row>
    <row r="202" spans="4:10" s="19" customFormat="1">
      <c r="D202" s="1"/>
      <c r="J202" s="1"/>
    </row>
    <row r="203" spans="4:10" s="19" customFormat="1">
      <c r="D203" s="1"/>
      <c r="J203" s="1"/>
    </row>
    <row r="204" spans="4:10" s="19" customFormat="1">
      <c r="D204" s="1"/>
      <c r="J204" s="1"/>
    </row>
    <row r="205" spans="4:10" s="19" customFormat="1">
      <c r="D205" s="1"/>
      <c r="J205" s="1"/>
    </row>
    <row r="206" spans="4:10" s="19" customFormat="1">
      <c r="D206" s="1"/>
      <c r="J206" s="1"/>
    </row>
    <row r="207" spans="4:10" s="19" customFormat="1">
      <c r="D207" s="1"/>
      <c r="J207" s="1"/>
    </row>
    <row r="208" spans="4:10" s="19" customFormat="1">
      <c r="D208" s="1"/>
      <c r="J208" s="1"/>
    </row>
    <row r="209" spans="4:10" s="19" customFormat="1">
      <c r="D209" s="1"/>
      <c r="J209" s="1"/>
    </row>
    <row r="210" spans="4:10" s="19" customFormat="1">
      <c r="D210" s="1"/>
      <c r="J210" s="1"/>
    </row>
    <row r="211" spans="4:10" s="19" customFormat="1">
      <c r="D211" s="1"/>
      <c r="J211" s="1"/>
    </row>
    <row r="212" spans="4:10" s="19" customFormat="1">
      <c r="D212" s="1"/>
      <c r="J212" s="1"/>
    </row>
    <row r="213" spans="4:10" s="19" customFormat="1">
      <c r="D213" s="1"/>
      <c r="J213" s="1"/>
    </row>
    <row r="214" spans="4:10" s="19" customFormat="1">
      <c r="D214" s="1"/>
      <c r="J214" s="1"/>
    </row>
    <row r="215" spans="4:10" s="19" customFormat="1">
      <c r="D215" s="1"/>
      <c r="J215" s="1"/>
    </row>
    <row r="216" spans="4:10" s="19" customFormat="1">
      <c r="D216" s="1"/>
      <c r="J216" s="1"/>
    </row>
    <row r="217" spans="4:10" s="19" customFormat="1">
      <c r="D217" s="1"/>
      <c r="J217" s="1"/>
    </row>
    <row r="218" spans="4:10" s="19" customFormat="1">
      <c r="D218" s="1"/>
      <c r="J218" s="1"/>
    </row>
    <row r="219" spans="4:10" s="19" customFormat="1">
      <c r="D219" s="1"/>
      <c r="J219" s="1"/>
    </row>
    <row r="220" spans="4:10" s="19" customFormat="1">
      <c r="D220" s="1"/>
      <c r="J220" s="1"/>
    </row>
    <row r="221" spans="4:10" s="19" customFormat="1">
      <c r="D221" s="1"/>
      <c r="J221" s="1"/>
    </row>
    <row r="222" spans="4:10" s="19" customFormat="1">
      <c r="D222" s="1"/>
      <c r="J222" s="1"/>
    </row>
    <row r="223" spans="4:10" s="19" customFormat="1">
      <c r="D223" s="1"/>
      <c r="J223" s="1"/>
    </row>
    <row r="224" spans="4:10" s="19" customFormat="1">
      <c r="D224" s="1"/>
      <c r="J224" s="1"/>
    </row>
    <row r="225" spans="4:10" s="19" customFormat="1">
      <c r="D225" s="1"/>
      <c r="J225" s="1"/>
    </row>
    <row r="226" spans="4:10" s="19" customFormat="1">
      <c r="D226" s="1"/>
      <c r="J226" s="1"/>
    </row>
    <row r="227" spans="4:10" s="19" customFormat="1">
      <c r="D227" s="1"/>
      <c r="J227" s="1"/>
    </row>
    <row r="228" spans="4:10" s="19" customFormat="1">
      <c r="D228" s="1"/>
      <c r="J228" s="1"/>
    </row>
    <row r="229" spans="4:10" s="19" customFormat="1">
      <c r="D229" s="1"/>
      <c r="J229" s="1"/>
    </row>
    <row r="230" spans="4:10" s="19" customFormat="1">
      <c r="D230" s="1"/>
      <c r="J230" s="1"/>
    </row>
    <row r="231" spans="4:10" s="19" customFormat="1">
      <c r="D231" s="1"/>
      <c r="J231" s="1"/>
    </row>
    <row r="232" spans="4:10" s="19" customFormat="1">
      <c r="D232" s="1"/>
      <c r="J232" s="1"/>
    </row>
    <row r="233" spans="4:10" s="19" customFormat="1">
      <c r="D233" s="1"/>
      <c r="J233" s="1"/>
    </row>
    <row r="234" spans="4:10" s="19" customFormat="1">
      <c r="D234" s="1"/>
      <c r="J234" s="1"/>
    </row>
    <row r="235" spans="4:10" s="19" customFormat="1">
      <c r="D235" s="1"/>
      <c r="J235" s="1"/>
    </row>
    <row r="236" spans="4:10" s="19" customFormat="1">
      <c r="D236" s="1"/>
      <c r="J236" s="1"/>
    </row>
    <row r="237" spans="4:10" s="19" customFormat="1">
      <c r="D237" s="1"/>
      <c r="J237" s="1"/>
    </row>
    <row r="238" spans="4:10" s="19" customFormat="1">
      <c r="D238" s="1"/>
      <c r="J238" s="1"/>
    </row>
    <row r="239" spans="4:10" s="19" customFormat="1">
      <c r="D239" s="1"/>
      <c r="J239" s="1"/>
    </row>
    <row r="240" spans="4:10" s="19" customFormat="1">
      <c r="D240" s="1"/>
      <c r="J240" s="1"/>
    </row>
    <row r="241" spans="4:11" s="19" customFormat="1">
      <c r="D241" s="1"/>
      <c r="J241" s="1"/>
    </row>
    <row r="242" spans="4:11" s="19" customFormat="1">
      <c r="D242" s="1"/>
      <c r="J242" s="1"/>
    </row>
    <row r="243" spans="4:11" s="19" customFormat="1">
      <c r="D243" s="1"/>
      <c r="J243" s="1"/>
    </row>
    <row r="244" spans="4:11" s="19" customFormat="1">
      <c r="D244" s="1"/>
      <c r="J244" s="1"/>
    </row>
    <row r="245" spans="4:11" s="19" customFormat="1">
      <c r="D245" s="1"/>
      <c r="J245" s="1"/>
    </row>
    <row r="246" spans="4:11" s="19" customFormat="1">
      <c r="D246" s="1"/>
      <c r="J246" s="1"/>
    </row>
    <row r="247" spans="4:11" s="19" customFormat="1">
      <c r="D247" s="1"/>
      <c r="J247" s="1"/>
    </row>
    <row r="248" spans="4:11" s="19" customFormat="1">
      <c r="D248" s="1"/>
      <c r="J248" s="1"/>
    </row>
    <row r="249" spans="4:11" s="19" customFormat="1">
      <c r="D249" s="1"/>
      <c r="G249" s="17"/>
      <c r="H249" s="17"/>
      <c r="I249" s="17"/>
      <c r="J249" s="1"/>
      <c r="K249" s="17"/>
    </row>
    <row r="250" spans="4:11" s="19" customFormat="1">
      <c r="D250" s="1"/>
      <c r="G250" s="17"/>
      <c r="H250" s="17"/>
      <c r="I250" s="17"/>
      <c r="J250" s="1"/>
      <c r="K250" s="17"/>
    </row>
  </sheetData>
  <mergeCells count="17">
    <mergeCell ref="G3:G6"/>
    <mergeCell ref="H3:H6"/>
    <mergeCell ref="I3:I6"/>
    <mergeCell ref="J3:J5"/>
    <mergeCell ref="K3:K6"/>
    <mergeCell ref="A3:A6"/>
    <mergeCell ref="B3:B6"/>
    <mergeCell ref="C3:C6"/>
    <mergeCell ref="D3:D5"/>
    <mergeCell ref="E3:E6"/>
    <mergeCell ref="G19:I19"/>
    <mergeCell ref="G20:I20"/>
    <mergeCell ref="A30:C30"/>
    <mergeCell ref="D36:F36"/>
    <mergeCell ref="D37:F37"/>
    <mergeCell ref="A36:C37"/>
    <mergeCell ref="G36:I37"/>
  </mergeCells>
  <phoneticPr fontId="30"/>
  <pageMargins left="0.59055118110236227" right="0.59055118110236227" top="0.78740157480314965" bottom="0.39370078740157483" header="0.39370078740157483" footer="0.39370078740157483"/>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2"/>
  <sheetViews>
    <sheetView view="pageBreakPreview" zoomScaleSheetLayoutView="100" workbookViewId="0"/>
  </sheetViews>
  <sheetFormatPr defaultColWidth="9" defaultRowHeight="13.5"/>
  <cols>
    <col min="1" max="2" width="3.625" style="17" customWidth="1"/>
    <col min="3" max="3" width="11.125" style="17" bestFit="1" customWidth="1"/>
    <col min="4" max="4" width="11.125" style="1" customWidth="1"/>
    <col min="5" max="5" width="11.75" style="17" bestFit="1" customWidth="1"/>
    <col min="6" max="6" width="6" style="17" customWidth="1"/>
    <col min="7" max="8" width="3.625" style="17" customWidth="1"/>
    <col min="9" max="9" width="10.625" style="17" customWidth="1"/>
    <col min="10" max="10" width="11.125" style="1" bestFit="1" customWidth="1"/>
    <col min="11" max="11" width="11.75" style="17" bestFit="1" customWidth="1"/>
    <col min="12" max="16384" width="9" style="17"/>
  </cols>
  <sheetData>
    <row r="1" spans="1:11" ht="24">
      <c r="A1" s="20" t="s">
        <v>109</v>
      </c>
      <c r="B1" s="20"/>
      <c r="C1" s="20"/>
      <c r="D1" s="12"/>
      <c r="E1" s="20"/>
      <c r="F1" s="20"/>
      <c r="G1" s="20"/>
      <c r="H1" s="20"/>
      <c r="I1" s="20"/>
      <c r="J1" s="12"/>
      <c r="K1" s="20"/>
    </row>
    <row r="2" spans="1:11" ht="18" customHeight="1"/>
    <row r="3" spans="1:11" s="19" customFormat="1" ht="18" customHeight="1">
      <c r="A3" s="134" t="s">
        <v>10</v>
      </c>
      <c r="B3" s="137" t="s">
        <v>12</v>
      </c>
      <c r="C3" s="134" t="s">
        <v>8</v>
      </c>
      <c r="D3" s="140" t="s">
        <v>94</v>
      </c>
      <c r="E3" s="142" t="s">
        <v>110</v>
      </c>
      <c r="F3" s="31"/>
      <c r="G3" s="134" t="s">
        <v>10</v>
      </c>
      <c r="H3" s="137" t="s">
        <v>12</v>
      </c>
      <c r="I3" s="134" t="s">
        <v>1</v>
      </c>
      <c r="J3" s="140" t="s">
        <v>94</v>
      </c>
      <c r="K3" s="142" t="s">
        <v>110</v>
      </c>
    </row>
    <row r="4" spans="1:11" s="19" customFormat="1" ht="18" customHeight="1">
      <c r="A4" s="135"/>
      <c r="B4" s="138"/>
      <c r="C4" s="135"/>
      <c r="D4" s="141"/>
      <c r="E4" s="143"/>
      <c r="F4" s="31"/>
      <c r="G4" s="135"/>
      <c r="H4" s="138"/>
      <c r="I4" s="135"/>
      <c r="J4" s="141"/>
      <c r="K4" s="143"/>
    </row>
    <row r="5" spans="1:11" s="19" customFormat="1" ht="18" customHeight="1">
      <c r="A5" s="135"/>
      <c r="B5" s="138"/>
      <c r="C5" s="135"/>
      <c r="D5" s="141"/>
      <c r="E5" s="143"/>
      <c r="F5" s="31"/>
      <c r="G5" s="135"/>
      <c r="H5" s="138"/>
      <c r="I5" s="135"/>
      <c r="J5" s="141"/>
      <c r="K5" s="143"/>
    </row>
    <row r="6" spans="1:11" s="19" customFormat="1" ht="18" customHeight="1">
      <c r="A6" s="136"/>
      <c r="B6" s="139"/>
      <c r="C6" s="136"/>
      <c r="D6" s="29" t="s">
        <v>15</v>
      </c>
      <c r="E6" s="144"/>
      <c r="G6" s="136"/>
      <c r="H6" s="139"/>
      <c r="I6" s="136"/>
      <c r="J6" s="29" t="s">
        <v>15</v>
      </c>
      <c r="K6" s="144"/>
    </row>
    <row r="7" spans="1:11" ht="18" customHeight="1">
      <c r="A7" s="21">
        <v>1</v>
      </c>
      <c r="B7" s="21">
        <v>6</v>
      </c>
      <c r="C7" s="21" t="s">
        <v>17</v>
      </c>
      <c r="D7" s="6">
        <v>81.231724055618542</v>
      </c>
      <c r="E7" s="30">
        <v>27224</v>
      </c>
      <c r="F7" s="32"/>
      <c r="G7" s="21">
        <v>24</v>
      </c>
      <c r="H7" s="21">
        <v>2</v>
      </c>
      <c r="I7" s="21" t="s">
        <v>18</v>
      </c>
      <c r="J7" s="6">
        <v>83.016105417276719</v>
      </c>
      <c r="K7" s="34">
        <v>567</v>
      </c>
    </row>
    <row r="8" spans="1:11" ht="18" customHeight="1">
      <c r="A8" s="21">
        <v>2</v>
      </c>
      <c r="B8" s="21">
        <v>9</v>
      </c>
      <c r="C8" s="21" t="s">
        <v>19</v>
      </c>
      <c r="D8" s="6">
        <v>77.718856465708782</v>
      </c>
      <c r="E8" s="30">
        <v>26234</v>
      </c>
      <c r="F8" s="32"/>
      <c r="G8" s="21">
        <v>25</v>
      </c>
      <c r="H8" s="21">
        <v>4</v>
      </c>
      <c r="I8" s="21" t="s">
        <v>2</v>
      </c>
      <c r="J8" s="6">
        <v>82.30088495575221</v>
      </c>
      <c r="K8" s="34">
        <v>372</v>
      </c>
    </row>
    <row r="9" spans="1:11" ht="18" customHeight="1">
      <c r="A9" s="21">
        <v>3</v>
      </c>
      <c r="B9" s="21">
        <v>7</v>
      </c>
      <c r="C9" s="21" t="s">
        <v>20</v>
      </c>
      <c r="D9" s="6">
        <v>80.456297530992813</v>
      </c>
      <c r="E9" s="30">
        <v>7723</v>
      </c>
      <c r="F9" s="32"/>
      <c r="G9" s="21">
        <v>26</v>
      </c>
      <c r="H9" s="21">
        <v>3</v>
      </c>
      <c r="I9" s="21" t="s">
        <v>21</v>
      </c>
      <c r="J9" s="6">
        <v>82.5</v>
      </c>
      <c r="K9" s="34">
        <v>429</v>
      </c>
    </row>
    <row r="10" spans="1:11" ht="18" customHeight="1">
      <c r="A10" s="21">
        <v>4</v>
      </c>
      <c r="B10" s="21">
        <v>2</v>
      </c>
      <c r="C10" s="21" t="s">
        <v>23</v>
      </c>
      <c r="D10" s="6">
        <v>87.139219015280133</v>
      </c>
      <c r="E10" s="30">
        <v>2053</v>
      </c>
      <c r="F10" s="32"/>
      <c r="G10" s="21">
        <v>27</v>
      </c>
      <c r="H10" s="21">
        <v>1</v>
      </c>
      <c r="I10" s="21" t="s">
        <v>25</v>
      </c>
      <c r="J10" s="6">
        <v>85.682326621923934</v>
      </c>
      <c r="K10" s="34">
        <v>383</v>
      </c>
    </row>
    <row r="11" spans="1:11" ht="18" customHeight="1">
      <c r="A11" s="21">
        <v>5</v>
      </c>
      <c r="B11" s="21">
        <v>4</v>
      </c>
      <c r="C11" s="21" t="s">
        <v>28</v>
      </c>
      <c r="D11" s="6">
        <v>84.058264212016994</v>
      </c>
      <c r="E11" s="30">
        <v>4155</v>
      </c>
      <c r="F11" s="32"/>
      <c r="G11" s="21">
        <v>28</v>
      </c>
      <c r="H11" s="21">
        <v>5</v>
      </c>
      <c r="I11" s="21" t="s">
        <v>29</v>
      </c>
      <c r="J11" s="6">
        <v>79.918864097363084</v>
      </c>
      <c r="K11" s="34">
        <v>394</v>
      </c>
    </row>
    <row r="12" spans="1:11" ht="18" customHeight="1">
      <c r="A12" s="21">
        <v>6</v>
      </c>
      <c r="B12" s="21">
        <v>17</v>
      </c>
      <c r="C12" s="21" t="s">
        <v>31</v>
      </c>
      <c r="D12" s="6">
        <v>74.383483081628754</v>
      </c>
      <c r="E12" s="30">
        <v>3891</v>
      </c>
      <c r="F12" s="32"/>
      <c r="G12" s="21">
        <v>29</v>
      </c>
      <c r="H12" s="21">
        <v>9</v>
      </c>
      <c r="I12" s="21" t="s">
        <v>32</v>
      </c>
      <c r="J12" s="6">
        <v>76.006314127861089</v>
      </c>
      <c r="K12" s="34">
        <v>963</v>
      </c>
    </row>
    <row r="13" spans="1:11" ht="18" customHeight="1">
      <c r="A13" s="21">
        <v>7</v>
      </c>
      <c r="B13" s="21">
        <v>3</v>
      </c>
      <c r="C13" s="21" t="s">
        <v>33</v>
      </c>
      <c r="D13" s="6">
        <v>85.917680559150924</v>
      </c>
      <c r="E13" s="30">
        <v>3319</v>
      </c>
      <c r="F13" s="32"/>
      <c r="G13" s="21">
        <v>30</v>
      </c>
      <c r="H13" s="21">
        <v>6</v>
      </c>
      <c r="I13" s="21" t="s">
        <v>37</v>
      </c>
      <c r="J13" s="6">
        <v>78.543814432989691</v>
      </c>
      <c r="K13" s="34">
        <v>1219</v>
      </c>
    </row>
    <row r="14" spans="1:11" ht="18" customHeight="1">
      <c r="A14" s="21">
        <v>8</v>
      </c>
      <c r="B14" s="21">
        <v>16</v>
      </c>
      <c r="C14" s="21" t="s">
        <v>39</v>
      </c>
      <c r="D14" s="6">
        <v>74.479922593130141</v>
      </c>
      <c r="E14" s="30">
        <v>3079</v>
      </c>
      <c r="F14" s="32"/>
      <c r="G14" s="21">
        <v>31</v>
      </c>
      <c r="H14" s="21">
        <v>7</v>
      </c>
      <c r="I14" s="21" t="s">
        <v>41</v>
      </c>
      <c r="J14" s="6">
        <v>78.404401650618979</v>
      </c>
      <c r="K14" s="34">
        <v>1140</v>
      </c>
    </row>
    <row r="15" spans="1:11" ht="18" customHeight="1">
      <c r="A15" s="21">
        <v>9</v>
      </c>
      <c r="B15" s="21">
        <v>12</v>
      </c>
      <c r="C15" s="21" t="s">
        <v>42</v>
      </c>
      <c r="D15" s="6">
        <v>76.790450928381958</v>
      </c>
      <c r="E15" s="30">
        <v>8685</v>
      </c>
      <c r="F15" s="32"/>
      <c r="G15" s="21">
        <v>32</v>
      </c>
      <c r="H15" s="21">
        <v>8</v>
      </c>
      <c r="I15" s="21" t="s">
        <v>44</v>
      </c>
      <c r="J15" s="6">
        <v>78.171091445427734</v>
      </c>
      <c r="K15" s="34">
        <v>530</v>
      </c>
    </row>
    <row r="16" spans="1:11" ht="18" customHeight="1">
      <c r="A16" s="21">
        <v>10</v>
      </c>
      <c r="B16" s="21">
        <v>19</v>
      </c>
      <c r="C16" s="21" t="s">
        <v>9</v>
      </c>
      <c r="D16" s="6">
        <v>73.915943962641762</v>
      </c>
      <c r="E16" s="30">
        <v>4432</v>
      </c>
      <c r="F16" s="32"/>
      <c r="G16" s="21">
        <v>33</v>
      </c>
      <c r="H16" s="21">
        <v>11</v>
      </c>
      <c r="I16" s="21" t="s">
        <v>45</v>
      </c>
      <c r="J16" s="6">
        <v>66.368805848903335</v>
      </c>
      <c r="K16" s="34">
        <v>817</v>
      </c>
    </row>
    <row r="17" spans="1:11" ht="18" customHeight="1">
      <c r="A17" s="21">
        <v>11</v>
      </c>
      <c r="B17" s="21">
        <v>18</v>
      </c>
      <c r="C17" s="21" t="s">
        <v>47</v>
      </c>
      <c r="D17" s="6">
        <v>73.997003495921419</v>
      </c>
      <c r="E17" s="30">
        <v>4445</v>
      </c>
      <c r="F17" s="32"/>
      <c r="G17" s="21">
        <v>34</v>
      </c>
      <c r="H17" s="21">
        <v>10</v>
      </c>
      <c r="I17" s="21" t="s">
        <v>84</v>
      </c>
      <c r="J17" s="6">
        <v>74.482758620689665</v>
      </c>
      <c r="K17" s="34">
        <v>324</v>
      </c>
    </row>
    <row r="18" spans="1:11" ht="18" customHeight="1">
      <c r="A18" s="21">
        <v>12</v>
      </c>
      <c r="B18" s="21">
        <v>14</v>
      </c>
      <c r="C18" s="21" t="s">
        <v>43</v>
      </c>
      <c r="D18" s="6">
        <v>75.777231044509065</v>
      </c>
      <c r="E18" s="30">
        <v>3388</v>
      </c>
      <c r="F18" s="32"/>
      <c r="G18" s="21">
        <v>35</v>
      </c>
      <c r="H18" s="21">
        <v>12</v>
      </c>
      <c r="I18" s="21" t="s">
        <v>50</v>
      </c>
      <c r="J18" s="6">
        <v>66.13965744400528</v>
      </c>
      <c r="K18" s="34">
        <v>502</v>
      </c>
    </row>
    <row r="19" spans="1:11" ht="18" customHeight="1">
      <c r="A19" s="21">
        <v>13</v>
      </c>
      <c r="B19" s="21">
        <v>10</v>
      </c>
      <c r="C19" s="21" t="s">
        <v>26</v>
      </c>
      <c r="D19" s="6">
        <v>77.254472435195325</v>
      </c>
      <c r="E19" s="30">
        <v>4232</v>
      </c>
      <c r="F19" s="32"/>
      <c r="G19" s="130" t="s">
        <v>24</v>
      </c>
      <c r="H19" s="131"/>
      <c r="I19" s="132"/>
      <c r="J19" s="6">
        <v>76.622204392738951</v>
      </c>
      <c r="K19" s="34">
        <v>7640</v>
      </c>
    </row>
    <row r="20" spans="1:11" ht="18" customHeight="1">
      <c r="A20" s="21">
        <v>14</v>
      </c>
      <c r="B20" s="21">
        <v>5</v>
      </c>
      <c r="C20" s="21" t="s">
        <v>38</v>
      </c>
      <c r="D20" s="6">
        <v>82.676709154113553</v>
      </c>
      <c r="E20" s="30">
        <v>2854</v>
      </c>
      <c r="F20" s="32"/>
      <c r="G20" s="130" t="s">
        <v>14</v>
      </c>
      <c r="H20" s="131"/>
      <c r="I20" s="132"/>
      <c r="J20" s="6">
        <v>78.334126547540322</v>
      </c>
      <c r="K20" s="34">
        <v>126736</v>
      </c>
    </row>
    <row r="21" spans="1:11" ht="18" customHeight="1">
      <c r="A21" s="21">
        <v>15</v>
      </c>
      <c r="B21" s="21">
        <v>11</v>
      </c>
      <c r="C21" s="21" t="s">
        <v>22</v>
      </c>
      <c r="D21" s="6">
        <v>77.141992128368159</v>
      </c>
      <c r="E21" s="30">
        <v>2548</v>
      </c>
      <c r="F21" s="32"/>
      <c r="G21" s="33"/>
    </row>
    <row r="22" spans="1:11" ht="18" customHeight="1">
      <c r="A22" s="21">
        <v>16</v>
      </c>
      <c r="B22" s="21">
        <v>1</v>
      </c>
      <c r="C22" s="21" t="s">
        <v>35</v>
      </c>
      <c r="D22" s="6">
        <v>88.745387453874542</v>
      </c>
      <c r="E22" s="30">
        <v>1443</v>
      </c>
      <c r="F22" s="32"/>
    </row>
    <row r="23" spans="1:11" ht="18" customHeight="1">
      <c r="A23" s="21">
        <v>17</v>
      </c>
      <c r="B23" s="21">
        <v>15</v>
      </c>
      <c r="C23" s="21" t="s">
        <v>51</v>
      </c>
      <c r="D23" s="6">
        <v>75.646180356117171</v>
      </c>
      <c r="E23" s="30">
        <v>1317</v>
      </c>
      <c r="F23" s="32"/>
    </row>
    <row r="24" spans="1:11" ht="18" customHeight="1">
      <c r="A24" s="21">
        <v>18</v>
      </c>
      <c r="B24" s="21">
        <v>20</v>
      </c>
      <c r="C24" s="21" t="s">
        <v>52</v>
      </c>
      <c r="D24" s="6">
        <v>73.755868544600943</v>
      </c>
      <c r="E24" s="30">
        <v>1571</v>
      </c>
      <c r="F24" s="32"/>
    </row>
    <row r="25" spans="1:11" ht="18" customHeight="1">
      <c r="A25" s="21">
        <v>19</v>
      </c>
      <c r="B25" s="21">
        <v>13</v>
      </c>
      <c r="C25" s="21" t="s">
        <v>36</v>
      </c>
      <c r="D25" s="6">
        <v>76.760082023239917</v>
      </c>
      <c r="E25" s="30">
        <v>1123</v>
      </c>
      <c r="F25" s="32"/>
    </row>
    <row r="26" spans="1:11" ht="18" customHeight="1">
      <c r="A26" s="21">
        <v>20</v>
      </c>
      <c r="B26" s="21">
        <v>22</v>
      </c>
      <c r="C26" s="21" t="s">
        <v>98</v>
      </c>
      <c r="D26" s="6">
        <v>68.711233631977947</v>
      </c>
      <c r="E26" s="30">
        <v>997</v>
      </c>
      <c r="F26" s="32"/>
    </row>
    <row r="27" spans="1:11" ht="18" customHeight="1">
      <c r="A27" s="21">
        <v>21</v>
      </c>
      <c r="B27" s="21">
        <v>21</v>
      </c>
      <c r="C27" s="21" t="s">
        <v>99</v>
      </c>
      <c r="D27" s="6">
        <v>72.279013830426948</v>
      </c>
      <c r="E27" s="30">
        <v>1202</v>
      </c>
      <c r="F27" s="32"/>
    </row>
    <row r="28" spans="1:11" ht="18" customHeight="1">
      <c r="A28" s="21">
        <v>22</v>
      </c>
      <c r="B28" s="21">
        <v>8</v>
      </c>
      <c r="C28" s="21" t="s">
        <v>100</v>
      </c>
      <c r="D28" s="6">
        <v>80.038480038480046</v>
      </c>
      <c r="E28" s="30">
        <v>1664</v>
      </c>
      <c r="F28" s="32"/>
    </row>
    <row r="29" spans="1:11" ht="18" customHeight="1">
      <c r="A29" s="21">
        <v>23</v>
      </c>
      <c r="B29" s="21">
        <v>23</v>
      </c>
      <c r="C29" s="21" t="s">
        <v>101</v>
      </c>
      <c r="D29" s="6">
        <v>67.332445628051488</v>
      </c>
      <c r="E29" s="30">
        <v>1517</v>
      </c>
      <c r="F29" s="32"/>
    </row>
    <row r="30" spans="1:11" ht="18" customHeight="1">
      <c r="A30" s="130" t="s">
        <v>0</v>
      </c>
      <c r="B30" s="131"/>
      <c r="C30" s="132"/>
      <c r="D30" s="6">
        <v>78.446561013845525</v>
      </c>
      <c r="E30" s="30">
        <v>119096</v>
      </c>
      <c r="F30" s="32"/>
    </row>
    <row r="31" spans="1:11" ht="18" customHeight="1">
      <c r="D31" s="14"/>
    </row>
    <row r="32" spans="1:11" ht="18" customHeight="1">
      <c r="A32" s="17" t="s">
        <v>16</v>
      </c>
    </row>
    <row r="33" spans="1:11" ht="18" customHeight="1"/>
    <row r="34" spans="1:11" ht="18" customHeight="1">
      <c r="A34" s="17" t="s">
        <v>95</v>
      </c>
    </row>
    <row r="35" spans="1:11" ht="18" customHeight="1">
      <c r="A35" s="22"/>
      <c r="B35" s="22"/>
      <c r="C35" s="22"/>
      <c r="D35" s="4"/>
      <c r="E35" s="22"/>
      <c r="H35" s="10"/>
      <c r="J35"/>
      <c r="K35"/>
    </row>
    <row r="36" spans="1:11" ht="18" customHeight="1">
      <c r="A36" s="123" t="s">
        <v>73</v>
      </c>
      <c r="B36" s="123"/>
      <c r="C36" s="123"/>
      <c r="D36" s="124" t="s">
        <v>105</v>
      </c>
      <c r="E36" s="124"/>
      <c r="F36" s="124"/>
      <c r="G36" s="123" t="s">
        <v>62</v>
      </c>
      <c r="H36" s="123"/>
      <c r="I36" s="123"/>
      <c r="K36" s="25"/>
    </row>
    <row r="37" spans="1:11" ht="18" customHeight="1">
      <c r="A37" s="123"/>
      <c r="B37" s="123"/>
      <c r="C37" s="123"/>
      <c r="D37" s="133" t="s">
        <v>103</v>
      </c>
      <c r="E37" s="133"/>
      <c r="F37" s="133"/>
      <c r="G37" s="123"/>
      <c r="H37" s="123"/>
      <c r="I37" s="123"/>
      <c r="K37" s="25"/>
    </row>
    <row r="38" spans="1:11" s="1" customFormat="1" ht="18" customHeight="1">
      <c r="A38" s="17"/>
      <c r="B38" s="17"/>
      <c r="C38" s="17"/>
      <c r="E38" s="17"/>
      <c r="F38" s="17"/>
      <c r="G38" s="17"/>
      <c r="H38" s="17"/>
      <c r="I38" s="17"/>
      <c r="K38" s="17"/>
    </row>
    <row r="39" spans="1:11" s="1" customFormat="1" ht="18" customHeight="1">
      <c r="A39" s="17" t="s">
        <v>97</v>
      </c>
      <c r="B39" s="17"/>
      <c r="C39" s="17"/>
      <c r="D39" s="17"/>
      <c r="E39" s="17"/>
      <c r="F39" s="23"/>
      <c r="G39" s="23"/>
      <c r="H39" s="17"/>
      <c r="I39" s="17"/>
      <c r="J39" s="17"/>
      <c r="K39" s="17"/>
    </row>
    <row r="40" spans="1:11" ht="18" customHeight="1">
      <c r="A40" s="17" t="s">
        <v>111</v>
      </c>
      <c r="D40" s="17"/>
      <c r="F40" s="23"/>
      <c r="G40" s="23"/>
      <c r="J40" s="17"/>
    </row>
    <row r="41" spans="1:11" ht="18" customHeight="1">
      <c r="A41" s="17" t="s">
        <v>57</v>
      </c>
      <c r="D41" s="17"/>
      <c r="F41" s="23"/>
      <c r="G41" s="23"/>
      <c r="H41" s="10"/>
      <c r="J41" s="17"/>
      <c r="K41" s="1"/>
    </row>
    <row r="42" spans="1:11" s="19" customFormat="1">
      <c r="A42" s="17" t="s">
        <v>112</v>
      </c>
      <c r="B42" s="27"/>
      <c r="C42" s="28"/>
      <c r="D42" s="1"/>
      <c r="E42" s="28"/>
      <c r="F42" s="17"/>
      <c r="G42" s="17"/>
      <c r="H42" s="25"/>
      <c r="I42" s="17"/>
      <c r="J42" s="1"/>
      <c r="K42" s="25"/>
    </row>
    <row r="43" spans="1:11" s="19" customFormat="1">
      <c r="A43" s="24"/>
      <c r="B43" s="25"/>
      <c r="C43" s="25"/>
      <c r="D43" s="1"/>
      <c r="E43" s="25"/>
      <c r="F43" s="25"/>
      <c r="G43" s="25"/>
      <c r="H43" s="25"/>
      <c r="I43" s="25"/>
      <c r="J43" s="1"/>
      <c r="K43" s="26"/>
    </row>
    <row r="44" spans="1:11" s="19" customFormat="1" ht="17.25" customHeight="1">
      <c r="A44" s="24" t="s">
        <v>70</v>
      </c>
      <c r="B44" s="25"/>
      <c r="C44" s="25"/>
      <c r="D44" s="1"/>
      <c r="E44" s="25"/>
      <c r="F44" s="25"/>
      <c r="G44" s="25"/>
      <c r="H44" s="26"/>
      <c r="I44" s="25"/>
      <c r="J44" s="1"/>
      <c r="K44" s="26"/>
    </row>
    <row r="45" spans="1:11" s="19" customFormat="1">
      <c r="A45" s="25"/>
      <c r="B45" s="25"/>
      <c r="C45" s="25"/>
      <c r="D45" s="1"/>
      <c r="E45" s="25"/>
      <c r="F45" s="25"/>
      <c r="G45" s="25"/>
      <c r="H45" s="26"/>
      <c r="I45" s="25"/>
      <c r="J45" s="1"/>
    </row>
    <row r="46" spans="1:11" s="19" customFormat="1">
      <c r="A46" s="26"/>
      <c r="B46" s="26"/>
      <c r="C46" s="26"/>
      <c r="D46" s="1"/>
      <c r="E46" s="26"/>
      <c r="F46" s="26"/>
      <c r="G46" s="26"/>
      <c r="I46" s="26"/>
      <c r="J46" s="1"/>
    </row>
    <row r="47" spans="1:11" s="19" customFormat="1">
      <c r="A47" s="26"/>
      <c r="B47" s="26"/>
      <c r="C47" s="26"/>
      <c r="D47" s="1"/>
      <c r="E47" s="26"/>
      <c r="F47" s="26"/>
      <c r="G47" s="26"/>
      <c r="I47" s="26"/>
      <c r="J47" s="1"/>
    </row>
    <row r="48" spans="1:11" s="19" customFormat="1">
      <c r="D48" s="1"/>
      <c r="J48" s="1"/>
    </row>
    <row r="49" spans="4:10" s="19" customFormat="1">
      <c r="D49" s="1"/>
      <c r="J49" s="1"/>
    </row>
    <row r="50" spans="4:10" s="19" customFormat="1">
      <c r="D50" s="1"/>
      <c r="J50" s="1"/>
    </row>
    <row r="51" spans="4:10" s="19" customFormat="1">
      <c r="D51" s="1"/>
      <c r="J51" s="1"/>
    </row>
    <row r="52" spans="4:10" s="19" customFormat="1">
      <c r="D52" s="1"/>
      <c r="J52" s="1"/>
    </row>
    <row r="53" spans="4:10" s="19" customFormat="1">
      <c r="D53" s="1"/>
      <c r="J53" s="1"/>
    </row>
    <row r="54" spans="4:10" s="19" customFormat="1">
      <c r="D54" s="1"/>
      <c r="J54" s="1"/>
    </row>
    <row r="55" spans="4:10" s="19" customFormat="1">
      <c r="D55" s="1"/>
      <c r="J55" s="1"/>
    </row>
    <row r="56" spans="4:10" s="19" customFormat="1">
      <c r="D56" s="1"/>
      <c r="J56" s="1"/>
    </row>
    <row r="57" spans="4:10" s="19" customFormat="1">
      <c r="D57" s="1"/>
      <c r="J57" s="1"/>
    </row>
    <row r="58" spans="4:10" s="19" customFormat="1">
      <c r="D58" s="1"/>
      <c r="J58" s="1"/>
    </row>
    <row r="59" spans="4:10" s="19" customFormat="1">
      <c r="D59" s="1"/>
      <c r="J59" s="1"/>
    </row>
    <row r="60" spans="4:10" s="19" customFormat="1">
      <c r="D60" s="1"/>
      <c r="J60" s="1"/>
    </row>
    <row r="61" spans="4:10" s="19" customFormat="1">
      <c r="D61" s="1"/>
      <c r="J61" s="1"/>
    </row>
    <row r="62" spans="4:10" s="19" customFormat="1">
      <c r="D62" s="1"/>
      <c r="J62" s="1"/>
    </row>
    <row r="63" spans="4:10" s="19" customFormat="1">
      <c r="D63" s="1"/>
      <c r="J63" s="1"/>
    </row>
    <row r="64" spans="4:10" s="19" customFormat="1">
      <c r="D64" s="1"/>
      <c r="J64" s="1"/>
    </row>
    <row r="65" spans="4:10" s="19" customFormat="1">
      <c r="D65" s="1"/>
      <c r="J65" s="1"/>
    </row>
    <row r="66" spans="4:10" s="19" customFormat="1">
      <c r="D66" s="1"/>
      <c r="J66" s="1"/>
    </row>
    <row r="67" spans="4:10" s="19" customFormat="1">
      <c r="D67" s="1"/>
      <c r="J67" s="1"/>
    </row>
    <row r="68" spans="4:10" s="19" customFormat="1">
      <c r="D68" s="1"/>
      <c r="J68" s="1"/>
    </row>
    <row r="69" spans="4:10" s="19" customFormat="1">
      <c r="D69" s="1"/>
      <c r="J69" s="1"/>
    </row>
    <row r="70" spans="4:10" s="19" customFormat="1">
      <c r="D70" s="1"/>
      <c r="J70" s="1"/>
    </row>
    <row r="71" spans="4:10" s="19" customFormat="1">
      <c r="D71" s="1"/>
      <c r="J71" s="1"/>
    </row>
    <row r="72" spans="4:10" s="19" customFormat="1">
      <c r="D72" s="1"/>
      <c r="J72" s="1"/>
    </row>
    <row r="73" spans="4:10" s="19" customFormat="1">
      <c r="D73" s="1"/>
      <c r="J73" s="1"/>
    </row>
    <row r="74" spans="4:10" s="19" customFormat="1">
      <c r="D74" s="1"/>
      <c r="J74" s="1"/>
    </row>
    <row r="75" spans="4:10" s="19" customFormat="1">
      <c r="D75" s="1"/>
      <c r="J75" s="1"/>
    </row>
    <row r="76" spans="4:10" s="19" customFormat="1">
      <c r="D76" s="1"/>
      <c r="J76" s="1"/>
    </row>
    <row r="77" spans="4:10" s="19" customFormat="1">
      <c r="D77" s="1"/>
      <c r="J77" s="1"/>
    </row>
    <row r="78" spans="4:10" s="19" customFormat="1">
      <c r="D78" s="1"/>
      <c r="J78" s="1"/>
    </row>
    <row r="79" spans="4:10" s="19" customFormat="1">
      <c r="D79" s="1"/>
      <c r="J79" s="1"/>
    </row>
    <row r="80" spans="4:10" s="19" customFormat="1">
      <c r="D80" s="1"/>
      <c r="J80" s="1"/>
    </row>
    <row r="81" spans="4:10" s="19" customFormat="1">
      <c r="D81" s="1"/>
      <c r="J81" s="1"/>
    </row>
    <row r="82" spans="4:10" s="19" customFormat="1">
      <c r="D82" s="1"/>
      <c r="J82" s="1"/>
    </row>
    <row r="83" spans="4:10" s="19" customFormat="1">
      <c r="D83" s="1"/>
      <c r="J83" s="1"/>
    </row>
    <row r="84" spans="4:10" s="19" customFormat="1">
      <c r="D84" s="1"/>
      <c r="J84" s="1"/>
    </row>
    <row r="85" spans="4:10" s="19" customFormat="1">
      <c r="D85" s="1"/>
      <c r="J85" s="1"/>
    </row>
    <row r="86" spans="4:10" s="19" customFormat="1">
      <c r="D86" s="1"/>
      <c r="J86" s="1"/>
    </row>
    <row r="87" spans="4:10" s="19" customFormat="1">
      <c r="D87" s="1"/>
      <c r="J87" s="1"/>
    </row>
    <row r="88" spans="4:10" s="19" customFormat="1">
      <c r="D88" s="1"/>
      <c r="J88" s="1"/>
    </row>
    <row r="89" spans="4:10" s="19" customFormat="1">
      <c r="D89" s="1"/>
      <c r="J89" s="1"/>
    </row>
    <row r="90" spans="4:10" s="19" customFormat="1">
      <c r="D90" s="1"/>
      <c r="J90" s="1"/>
    </row>
    <row r="91" spans="4:10" s="19" customFormat="1">
      <c r="D91" s="1"/>
      <c r="J91" s="1"/>
    </row>
    <row r="92" spans="4:10" s="19" customFormat="1">
      <c r="D92" s="1"/>
      <c r="J92" s="1"/>
    </row>
    <row r="93" spans="4:10" s="19" customFormat="1">
      <c r="D93" s="1"/>
      <c r="J93" s="1"/>
    </row>
    <row r="94" spans="4:10" s="19" customFormat="1">
      <c r="D94" s="1"/>
      <c r="J94" s="1"/>
    </row>
    <row r="95" spans="4:10" s="19" customFormat="1">
      <c r="D95" s="1"/>
      <c r="J95" s="1"/>
    </row>
    <row r="96" spans="4:10" s="19" customFormat="1">
      <c r="D96" s="1"/>
      <c r="J96" s="1"/>
    </row>
    <row r="97" spans="4:10" s="19" customFormat="1">
      <c r="D97" s="1"/>
      <c r="J97" s="1"/>
    </row>
    <row r="98" spans="4:10" s="19" customFormat="1">
      <c r="D98" s="1"/>
      <c r="J98" s="1"/>
    </row>
    <row r="99" spans="4:10" s="19" customFormat="1">
      <c r="D99" s="1"/>
      <c r="J99" s="1"/>
    </row>
    <row r="100" spans="4:10" s="19" customFormat="1">
      <c r="D100" s="1"/>
      <c r="J100" s="1"/>
    </row>
    <row r="101" spans="4:10" s="19" customFormat="1">
      <c r="D101" s="1"/>
      <c r="J101" s="1"/>
    </row>
    <row r="102" spans="4:10" s="19" customFormat="1">
      <c r="D102" s="1"/>
      <c r="J102" s="1"/>
    </row>
    <row r="103" spans="4:10" s="19" customFormat="1">
      <c r="D103" s="1"/>
      <c r="J103" s="1"/>
    </row>
    <row r="104" spans="4:10" s="19" customFormat="1">
      <c r="D104" s="1"/>
      <c r="J104" s="1"/>
    </row>
    <row r="105" spans="4:10" s="19" customFormat="1">
      <c r="D105" s="1"/>
      <c r="J105" s="1"/>
    </row>
    <row r="106" spans="4:10" s="19" customFormat="1">
      <c r="D106" s="1"/>
      <c r="J106" s="1"/>
    </row>
    <row r="107" spans="4:10" s="19" customFormat="1">
      <c r="D107" s="1"/>
      <c r="J107" s="1"/>
    </row>
    <row r="108" spans="4:10" s="19" customFormat="1">
      <c r="D108" s="1"/>
      <c r="J108" s="1"/>
    </row>
    <row r="109" spans="4:10" s="19" customFormat="1">
      <c r="D109" s="1"/>
      <c r="J109" s="1"/>
    </row>
    <row r="110" spans="4:10" s="19" customFormat="1">
      <c r="D110" s="1"/>
      <c r="J110" s="1"/>
    </row>
    <row r="111" spans="4:10" s="19" customFormat="1">
      <c r="D111" s="1"/>
      <c r="J111" s="1"/>
    </row>
    <row r="112" spans="4:10" s="19" customFormat="1">
      <c r="D112" s="1"/>
      <c r="J112" s="1"/>
    </row>
    <row r="113" spans="4:10" s="19" customFormat="1">
      <c r="D113" s="1"/>
      <c r="J113" s="1"/>
    </row>
    <row r="114" spans="4:10" s="19" customFormat="1">
      <c r="D114" s="1"/>
      <c r="J114" s="1"/>
    </row>
    <row r="115" spans="4:10" s="19" customFormat="1">
      <c r="D115" s="1"/>
      <c r="J115" s="1"/>
    </row>
    <row r="116" spans="4:10" s="19" customFormat="1">
      <c r="D116" s="1"/>
      <c r="J116" s="1"/>
    </row>
    <row r="117" spans="4:10" s="19" customFormat="1">
      <c r="D117" s="1"/>
      <c r="J117" s="1"/>
    </row>
    <row r="118" spans="4:10" s="19" customFormat="1">
      <c r="D118" s="1"/>
      <c r="J118" s="1"/>
    </row>
    <row r="119" spans="4:10" s="19" customFormat="1">
      <c r="D119" s="1"/>
      <c r="J119" s="1"/>
    </row>
    <row r="120" spans="4:10" s="19" customFormat="1">
      <c r="D120" s="1"/>
      <c r="J120" s="1"/>
    </row>
    <row r="121" spans="4:10" s="19" customFormat="1">
      <c r="D121" s="1"/>
      <c r="J121" s="1"/>
    </row>
    <row r="122" spans="4:10" s="19" customFormat="1">
      <c r="D122" s="1"/>
      <c r="J122" s="1"/>
    </row>
    <row r="123" spans="4:10" s="19" customFormat="1">
      <c r="D123" s="1"/>
      <c r="J123" s="1"/>
    </row>
    <row r="124" spans="4:10" s="19" customFormat="1">
      <c r="D124" s="1"/>
      <c r="J124" s="1"/>
    </row>
    <row r="125" spans="4:10" s="19" customFormat="1">
      <c r="D125" s="1"/>
      <c r="J125" s="1"/>
    </row>
    <row r="126" spans="4:10" s="19" customFormat="1">
      <c r="D126" s="1"/>
      <c r="J126" s="1"/>
    </row>
    <row r="127" spans="4:10" s="19" customFormat="1">
      <c r="D127" s="1"/>
      <c r="J127" s="1"/>
    </row>
    <row r="128" spans="4:10" s="19" customFormat="1">
      <c r="D128" s="1"/>
      <c r="J128" s="1"/>
    </row>
    <row r="129" spans="4:10" s="19" customFormat="1">
      <c r="D129" s="1"/>
      <c r="J129" s="1"/>
    </row>
    <row r="130" spans="4:10" s="19" customFormat="1">
      <c r="D130" s="1"/>
      <c r="J130" s="1"/>
    </row>
    <row r="131" spans="4:10" s="19" customFormat="1">
      <c r="D131" s="1"/>
      <c r="J131" s="1"/>
    </row>
    <row r="132" spans="4:10" s="19" customFormat="1">
      <c r="D132" s="1"/>
      <c r="J132" s="1"/>
    </row>
    <row r="133" spans="4:10" s="19" customFormat="1">
      <c r="D133" s="1"/>
      <c r="J133" s="1"/>
    </row>
    <row r="134" spans="4:10" s="19" customFormat="1">
      <c r="D134" s="1"/>
      <c r="J134" s="1"/>
    </row>
    <row r="135" spans="4:10" s="19" customFormat="1">
      <c r="D135" s="1"/>
      <c r="J135" s="1"/>
    </row>
    <row r="136" spans="4:10" s="19" customFormat="1">
      <c r="D136" s="1"/>
      <c r="J136" s="1"/>
    </row>
    <row r="137" spans="4:10" s="19" customFormat="1">
      <c r="D137" s="1"/>
      <c r="J137" s="1"/>
    </row>
    <row r="138" spans="4:10" s="19" customFormat="1">
      <c r="D138" s="1"/>
      <c r="J138" s="1"/>
    </row>
    <row r="139" spans="4:10" s="19" customFormat="1">
      <c r="D139" s="1"/>
      <c r="J139" s="1"/>
    </row>
    <row r="140" spans="4:10" s="19" customFormat="1">
      <c r="D140" s="1"/>
      <c r="J140" s="1"/>
    </row>
    <row r="141" spans="4:10" s="19" customFormat="1">
      <c r="D141" s="1"/>
      <c r="J141" s="1"/>
    </row>
    <row r="142" spans="4:10" s="19" customFormat="1">
      <c r="D142" s="1"/>
      <c r="J142" s="1"/>
    </row>
    <row r="143" spans="4:10" s="19" customFormat="1">
      <c r="D143" s="1"/>
      <c r="J143" s="1"/>
    </row>
    <row r="144" spans="4:10" s="19" customFormat="1">
      <c r="D144" s="1"/>
      <c r="J144" s="1"/>
    </row>
    <row r="145" spans="4:10" s="19" customFormat="1">
      <c r="D145" s="1"/>
      <c r="J145" s="1"/>
    </row>
    <row r="146" spans="4:10" s="19" customFormat="1">
      <c r="D146" s="1"/>
      <c r="J146" s="1"/>
    </row>
    <row r="147" spans="4:10" s="19" customFormat="1">
      <c r="D147" s="1"/>
      <c r="J147" s="1"/>
    </row>
    <row r="148" spans="4:10" s="19" customFormat="1">
      <c r="D148" s="1"/>
      <c r="J148" s="1"/>
    </row>
    <row r="149" spans="4:10" s="19" customFormat="1">
      <c r="D149" s="1"/>
      <c r="J149" s="1"/>
    </row>
    <row r="150" spans="4:10" s="19" customFormat="1">
      <c r="D150" s="1"/>
      <c r="J150" s="1"/>
    </row>
    <row r="151" spans="4:10" s="19" customFormat="1">
      <c r="D151" s="1"/>
      <c r="J151" s="1"/>
    </row>
    <row r="152" spans="4:10" s="19" customFormat="1">
      <c r="D152" s="1"/>
      <c r="J152" s="1"/>
    </row>
    <row r="153" spans="4:10" s="19" customFormat="1">
      <c r="D153" s="1"/>
      <c r="J153" s="1"/>
    </row>
    <row r="154" spans="4:10" s="19" customFormat="1">
      <c r="D154" s="1"/>
      <c r="J154" s="1"/>
    </row>
    <row r="155" spans="4:10" s="19" customFormat="1">
      <c r="D155" s="1"/>
      <c r="J155" s="1"/>
    </row>
    <row r="156" spans="4:10" s="19" customFormat="1">
      <c r="D156" s="1"/>
      <c r="J156" s="1"/>
    </row>
    <row r="157" spans="4:10" s="19" customFormat="1">
      <c r="D157" s="1"/>
      <c r="J157" s="1"/>
    </row>
    <row r="158" spans="4:10" s="19" customFormat="1">
      <c r="D158" s="1"/>
      <c r="J158" s="1"/>
    </row>
    <row r="159" spans="4:10" s="19" customFormat="1">
      <c r="D159" s="1"/>
      <c r="J159" s="1"/>
    </row>
    <row r="160" spans="4:10" s="19" customFormat="1">
      <c r="D160" s="1"/>
      <c r="J160" s="1"/>
    </row>
    <row r="161" spans="4:10" s="19" customFormat="1">
      <c r="D161" s="1"/>
      <c r="J161" s="1"/>
    </row>
    <row r="162" spans="4:10" s="19" customFormat="1">
      <c r="D162" s="1"/>
      <c r="J162" s="1"/>
    </row>
    <row r="163" spans="4:10" s="19" customFormat="1">
      <c r="D163" s="1"/>
      <c r="J163" s="1"/>
    </row>
    <row r="164" spans="4:10" s="19" customFormat="1">
      <c r="D164" s="1"/>
      <c r="J164" s="1"/>
    </row>
    <row r="165" spans="4:10" s="19" customFormat="1">
      <c r="D165" s="1"/>
      <c r="J165" s="1"/>
    </row>
    <row r="166" spans="4:10" s="19" customFormat="1">
      <c r="D166" s="1"/>
      <c r="J166" s="1"/>
    </row>
    <row r="167" spans="4:10" s="19" customFormat="1">
      <c r="D167" s="1"/>
      <c r="J167" s="1"/>
    </row>
    <row r="168" spans="4:10" s="19" customFormat="1">
      <c r="D168" s="1"/>
      <c r="J168" s="1"/>
    </row>
    <row r="169" spans="4:10" s="19" customFormat="1">
      <c r="D169" s="1"/>
      <c r="J169" s="1"/>
    </row>
    <row r="170" spans="4:10" s="19" customFormat="1">
      <c r="D170" s="1"/>
      <c r="J170" s="1"/>
    </row>
    <row r="171" spans="4:10" s="19" customFormat="1">
      <c r="D171" s="1"/>
      <c r="J171" s="1"/>
    </row>
    <row r="172" spans="4:10" s="19" customFormat="1">
      <c r="D172" s="1"/>
      <c r="J172" s="1"/>
    </row>
    <row r="173" spans="4:10" s="19" customFormat="1">
      <c r="D173" s="1"/>
      <c r="J173" s="1"/>
    </row>
    <row r="174" spans="4:10" s="19" customFormat="1">
      <c r="D174" s="1"/>
      <c r="J174" s="1"/>
    </row>
    <row r="175" spans="4:10" s="19" customFormat="1">
      <c r="D175" s="1"/>
      <c r="J175" s="1"/>
    </row>
    <row r="176" spans="4:10" s="19" customFormat="1">
      <c r="D176" s="1"/>
      <c r="J176" s="1"/>
    </row>
    <row r="177" spans="4:10" s="19" customFormat="1">
      <c r="D177" s="1"/>
      <c r="J177" s="1"/>
    </row>
    <row r="178" spans="4:10" s="19" customFormat="1">
      <c r="D178" s="1"/>
      <c r="J178" s="1"/>
    </row>
    <row r="179" spans="4:10" s="19" customFormat="1">
      <c r="D179" s="1"/>
      <c r="J179" s="1"/>
    </row>
    <row r="180" spans="4:10" s="19" customFormat="1">
      <c r="D180" s="1"/>
      <c r="J180" s="1"/>
    </row>
    <row r="181" spans="4:10" s="19" customFormat="1">
      <c r="D181" s="1"/>
      <c r="J181" s="1"/>
    </row>
    <row r="182" spans="4:10" s="19" customFormat="1">
      <c r="D182" s="1"/>
      <c r="J182" s="1"/>
    </row>
    <row r="183" spans="4:10" s="19" customFormat="1">
      <c r="D183" s="1"/>
      <c r="J183" s="1"/>
    </row>
    <row r="184" spans="4:10" s="19" customFormat="1">
      <c r="D184" s="1"/>
      <c r="J184" s="1"/>
    </row>
    <row r="185" spans="4:10" s="19" customFormat="1">
      <c r="D185" s="1"/>
      <c r="J185" s="1"/>
    </row>
    <row r="186" spans="4:10" s="19" customFormat="1">
      <c r="D186" s="1"/>
      <c r="J186" s="1"/>
    </row>
    <row r="187" spans="4:10" s="19" customFormat="1">
      <c r="D187" s="1"/>
      <c r="J187" s="1"/>
    </row>
    <row r="188" spans="4:10" s="19" customFormat="1">
      <c r="D188" s="1"/>
      <c r="J188" s="1"/>
    </row>
    <row r="189" spans="4:10" s="19" customFormat="1">
      <c r="D189" s="1"/>
      <c r="J189" s="1"/>
    </row>
    <row r="190" spans="4:10" s="19" customFormat="1">
      <c r="D190" s="1"/>
      <c r="J190" s="1"/>
    </row>
    <row r="191" spans="4:10" s="19" customFormat="1">
      <c r="D191" s="1"/>
      <c r="J191" s="1"/>
    </row>
    <row r="192" spans="4:10" s="19" customFormat="1">
      <c r="D192" s="1"/>
      <c r="J192" s="1"/>
    </row>
    <row r="193" spans="4:10" s="19" customFormat="1">
      <c r="D193" s="1"/>
      <c r="J193" s="1"/>
    </row>
    <row r="194" spans="4:10" s="19" customFormat="1">
      <c r="D194" s="1"/>
      <c r="J194" s="1"/>
    </row>
    <row r="195" spans="4:10" s="19" customFormat="1">
      <c r="D195" s="1"/>
      <c r="J195" s="1"/>
    </row>
    <row r="196" spans="4:10" s="19" customFormat="1">
      <c r="D196" s="1"/>
      <c r="J196" s="1"/>
    </row>
    <row r="197" spans="4:10" s="19" customFormat="1">
      <c r="D197" s="1"/>
      <c r="J197" s="1"/>
    </row>
    <row r="198" spans="4:10" s="19" customFormat="1">
      <c r="D198" s="1"/>
      <c r="J198" s="1"/>
    </row>
    <row r="199" spans="4:10" s="19" customFormat="1">
      <c r="D199" s="1"/>
      <c r="J199" s="1"/>
    </row>
    <row r="200" spans="4:10" s="19" customFormat="1">
      <c r="D200" s="1"/>
      <c r="J200" s="1"/>
    </row>
    <row r="201" spans="4:10" s="19" customFormat="1">
      <c r="D201" s="1"/>
      <c r="J201" s="1"/>
    </row>
    <row r="202" spans="4:10" s="19" customFormat="1">
      <c r="D202" s="1"/>
      <c r="J202" s="1"/>
    </row>
    <row r="203" spans="4:10" s="19" customFormat="1">
      <c r="D203" s="1"/>
      <c r="J203" s="1"/>
    </row>
    <row r="204" spans="4:10" s="19" customFormat="1">
      <c r="D204" s="1"/>
      <c r="J204" s="1"/>
    </row>
    <row r="205" spans="4:10" s="19" customFormat="1">
      <c r="D205" s="1"/>
      <c r="J205" s="1"/>
    </row>
    <row r="206" spans="4:10" s="19" customFormat="1">
      <c r="D206" s="1"/>
      <c r="J206" s="1"/>
    </row>
    <row r="207" spans="4:10" s="19" customFormat="1">
      <c r="D207" s="1"/>
      <c r="J207" s="1"/>
    </row>
    <row r="208" spans="4:10" s="19" customFormat="1">
      <c r="D208" s="1"/>
      <c r="J208" s="1"/>
    </row>
    <row r="209" spans="4:10" s="19" customFormat="1">
      <c r="D209" s="1"/>
      <c r="J209" s="1"/>
    </row>
    <row r="210" spans="4:10" s="19" customFormat="1">
      <c r="D210" s="1"/>
      <c r="J210" s="1"/>
    </row>
    <row r="211" spans="4:10" s="19" customFormat="1">
      <c r="D211" s="1"/>
      <c r="J211" s="1"/>
    </row>
    <row r="212" spans="4:10" s="19" customFormat="1">
      <c r="D212" s="1"/>
      <c r="J212" s="1"/>
    </row>
    <row r="213" spans="4:10" s="19" customFormat="1">
      <c r="D213" s="1"/>
      <c r="J213" s="1"/>
    </row>
    <row r="214" spans="4:10" s="19" customFormat="1">
      <c r="D214" s="1"/>
      <c r="J214" s="1"/>
    </row>
    <row r="215" spans="4:10" s="19" customFormat="1">
      <c r="D215" s="1"/>
      <c r="J215" s="1"/>
    </row>
    <row r="216" spans="4:10" s="19" customFormat="1">
      <c r="D216" s="1"/>
      <c r="J216" s="1"/>
    </row>
    <row r="217" spans="4:10" s="19" customFormat="1">
      <c r="D217" s="1"/>
      <c r="J217" s="1"/>
    </row>
    <row r="218" spans="4:10" s="19" customFormat="1">
      <c r="D218" s="1"/>
      <c r="J218" s="1"/>
    </row>
    <row r="219" spans="4:10" s="19" customFormat="1">
      <c r="D219" s="1"/>
      <c r="J219" s="1"/>
    </row>
    <row r="220" spans="4:10" s="19" customFormat="1">
      <c r="D220" s="1"/>
      <c r="J220" s="1"/>
    </row>
    <row r="221" spans="4:10" s="19" customFormat="1">
      <c r="D221" s="1"/>
      <c r="J221" s="1"/>
    </row>
    <row r="222" spans="4:10" s="19" customFormat="1">
      <c r="D222" s="1"/>
      <c r="J222" s="1"/>
    </row>
    <row r="223" spans="4:10" s="19" customFormat="1">
      <c r="D223" s="1"/>
      <c r="J223" s="1"/>
    </row>
    <row r="224" spans="4:10" s="19" customFormat="1">
      <c r="D224" s="1"/>
      <c r="J224" s="1"/>
    </row>
    <row r="225" spans="4:10" s="19" customFormat="1">
      <c r="D225" s="1"/>
      <c r="J225" s="1"/>
    </row>
    <row r="226" spans="4:10" s="19" customFormat="1">
      <c r="D226" s="1"/>
      <c r="J226" s="1"/>
    </row>
    <row r="227" spans="4:10" s="19" customFormat="1">
      <c r="D227" s="1"/>
      <c r="J227" s="1"/>
    </row>
    <row r="228" spans="4:10" s="19" customFormat="1">
      <c r="D228" s="1"/>
      <c r="J228" s="1"/>
    </row>
    <row r="229" spans="4:10" s="19" customFormat="1">
      <c r="D229" s="1"/>
      <c r="J229" s="1"/>
    </row>
    <row r="230" spans="4:10" s="19" customFormat="1">
      <c r="D230" s="1"/>
      <c r="J230" s="1"/>
    </row>
    <row r="231" spans="4:10" s="19" customFormat="1">
      <c r="D231" s="1"/>
      <c r="J231" s="1"/>
    </row>
    <row r="232" spans="4:10" s="19" customFormat="1">
      <c r="D232" s="1"/>
      <c r="J232" s="1"/>
    </row>
    <row r="233" spans="4:10" s="19" customFormat="1">
      <c r="D233" s="1"/>
      <c r="J233" s="1"/>
    </row>
    <row r="234" spans="4:10" s="19" customFormat="1">
      <c r="D234" s="1"/>
      <c r="J234" s="1"/>
    </row>
    <row r="235" spans="4:10" s="19" customFormat="1">
      <c r="D235" s="1"/>
      <c r="J235" s="1"/>
    </row>
    <row r="236" spans="4:10" s="19" customFormat="1">
      <c r="D236" s="1"/>
      <c r="J236" s="1"/>
    </row>
    <row r="237" spans="4:10" s="19" customFormat="1">
      <c r="D237" s="1"/>
      <c r="J237" s="1"/>
    </row>
    <row r="238" spans="4:10" s="19" customFormat="1">
      <c r="D238" s="1"/>
      <c r="J238" s="1"/>
    </row>
    <row r="239" spans="4:10" s="19" customFormat="1">
      <c r="D239" s="1"/>
      <c r="J239" s="1"/>
    </row>
    <row r="240" spans="4:10" s="19" customFormat="1">
      <c r="D240" s="1"/>
      <c r="J240" s="1"/>
    </row>
    <row r="241" spans="1:11" s="19" customFormat="1">
      <c r="D241" s="1"/>
      <c r="J241" s="1"/>
    </row>
    <row r="242" spans="1:11" s="19" customFormat="1">
      <c r="D242" s="1"/>
      <c r="J242" s="1"/>
    </row>
    <row r="243" spans="1:11" s="19" customFormat="1">
      <c r="D243" s="1"/>
      <c r="J243" s="1"/>
    </row>
    <row r="244" spans="1:11" s="19" customFormat="1">
      <c r="D244" s="1"/>
      <c r="J244" s="1"/>
    </row>
    <row r="245" spans="1:11" s="19" customFormat="1">
      <c r="D245" s="1"/>
      <c r="J245" s="1"/>
    </row>
    <row r="246" spans="1:11" s="19" customFormat="1">
      <c r="D246" s="1"/>
      <c r="J246" s="1"/>
    </row>
    <row r="247" spans="1:11" s="19" customFormat="1">
      <c r="D247" s="1"/>
      <c r="J247" s="1"/>
    </row>
    <row r="248" spans="1:11" s="19" customFormat="1">
      <c r="D248" s="1"/>
      <c r="J248" s="1"/>
      <c r="K248" s="17"/>
    </row>
    <row r="249" spans="1:11" s="19" customFormat="1">
      <c r="D249" s="1"/>
      <c r="H249" s="17"/>
      <c r="J249" s="1"/>
      <c r="K249" s="17"/>
    </row>
    <row r="250" spans="1:11" s="19" customFormat="1">
      <c r="D250" s="1"/>
      <c r="H250" s="17"/>
      <c r="J250" s="1"/>
      <c r="K250"/>
    </row>
    <row r="251" spans="1:11">
      <c r="A251" s="19"/>
      <c r="B251" s="19"/>
      <c r="C251" s="19"/>
      <c r="E251" s="19"/>
      <c r="F251" s="19"/>
    </row>
    <row r="252" spans="1:11">
      <c r="A252" s="19"/>
      <c r="B252" s="19"/>
      <c r="C252" s="19"/>
      <c r="E252" s="19"/>
      <c r="F252" s="19"/>
    </row>
  </sheetData>
  <mergeCells count="17">
    <mergeCell ref="G3:G6"/>
    <mergeCell ref="H3:H6"/>
    <mergeCell ref="I3:I6"/>
    <mergeCell ref="J3:J5"/>
    <mergeCell ref="K3:K6"/>
    <mergeCell ref="A3:A6"/>
    <mergeCell ref="B3:B6"/>
    <mergeCell ref="C3:C6"/>
    <mergeCell ref="D3:D5"/>
    <mergeCell ref="E3:E6"/>
    <mergeCell ref="G19:I19"/>
    <mergeCell ref="G20:I20"/>
    <mergeCell ref="A30:C30"/>
    <mergeCell ref="D36:F36"/>
    <mergeCell ref="D37:F37"/>
    <mergeCell ref="A36:C37"/>
    <mergeCell ref="G36:I37"/>
  </mergeCells>
  <phoneticPr fontId="30"/>
  <pageMargins left="0.59055118110236227" right="0.59055118110236227" top="0.78740157480314965" bottom="0.39370078740157483" header="0.39370078740157483" footer="0.39370078740157483"/>
  <pageSetup paperSize="9"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52"/>
  <sheetViews>
    <sheetView view="pageBreakPreview" zoomScaleSheetLayoutView="100" workbookViewId="0"/>
  </sheetViews>
  <sheetFormatPr defaultColWidth="9" defaultRowHeight="13.5"/>
  <cols>
    <col min="1" max="1" width="3.625" style="1" customWidth="1"/>
    <col min="2" max="2" width="3.625" style="17" customWidth="1"/>
    <col min="3" max="3" width="10.125" style="1" customWidth="1"/>
    <col min="4" max="4" width="9.625" style="1" customWidth="1"/>
    <col min="5" max="5" width="11.125" style="1" bestFit="1" customWidth="1"/>
    <col min="6" max="6" width="10.125" style="1" customWidth="1"/>
    <col min="7" max="7" width="4.125" style="1" customWidth="1"/>
    <col min="8" max="8" width="3.625" style="1" customWidth="1"/>
    <col min="9" max="9" width="3.625" style="17" customWidth="1"/>
    <col min="10" max="10" width="10.125" style="1" customWidth="1"/>
    <col min="11" max="11" width="9.625" style="1" customWidth="1"/>
    <col min="12" max="12" width="11.125" style="1" bestFit="1" customWidth="1"/>
    <col min="13" max="13" width="10.125" style="1" customWidth="1"/>
    <col min="14" max="16384" width="9" style="1"/>
  </cols>
  <sheetData>
    <row r="1" spans="1:13" ht="24">
      <c r="A1" s="35" t="s">
        <v>34</v>
      </c>
      <c r="B1" s="20"/>
      <c r="C1" s="38"/>
      <c r="D1" s="38"/>
      <c r="E1" s="38"/>
      <c r="F1" s="38"/>
      <c r="G1" s="38"/>
      <c r="H1" s="38"/>
      <c r="I1" s="20"/>
      <c r="J1" s="38"/>
      <c r="K1" s="2"/>
      <c r="L1" s="38"/>
      <c r="M1" s="38"/>
    </row>
    <row r="2" spans="1:13" ht="18" customHeight="1"/>
    <row r="3" spans="1:13" ht="18" customHeight="1">
      <c r="A3" s="113" t="s">
        <v>10</v>
      </c>
      <c r="B3" s="137" t="s">
        <v>12</v>
      </c>
      <c r="C3" s="151" t="s">
        <v>8</v>
      </c>
      <c r="D3" s="154" t="s">
        <v>113</v>
      </c>
      <c r="E3" s="156" t="s">
        <v>114</v>
      </c>
      <c r="F3" s="156" t="s">
        <v>115</v>
      </c>
      <c r="G3" s="46"/>
      <c r="H3" s="151" t="s">
        <v>10</v>
      </c>
      <c r="I3" s="137" t="s">
        <v>12</v>
      </c>
      <c r="J3" s="151" t="s">
        <v>1</v>
      </c>
      <c r="K3" s="96" t="s">
        <v>113</v>
      </c>
      <c r="L3" s="145" t="s">
        <v>114</v>
      </c>
      <c r="M3" s="145" t="s">
        <v>115</v>
      </c>
    </row>
    <row r="4" spans="1:13" ht="18" customHeight="1">
      <c r="A4" s="114"/>
      <c r="B4" s="138"/>
      <c r="C4" s="152"/>
      <c r="D4" s="155"/>
      <c r="E4" s="157"/>
      <c r="F4" s="157"/>
      <c r="G4" s="46"/>
      <c r="H4" s="152"/>
      <c r="I4" s="138"/>
      <c r="J4" s="152"/>
      <c r="K4" s="158"/>
      <c r="L4" s="146"/>
      <c r="M4" s="146"/>
    </row>
    <row r="5" spans="1:13" ht="18" customHeight="1">
      <c r="A5" s="114"/>
      <c r="B5" s="138"/>
      <c r="C5" s="152"/>
      <c r="D5" s="155"/>
      <c r="E5" s="157"/>
      <c r="F5" s="157"/>
      <c r="G5" s="46"/>
      <c r="H5" s="152"/>
      <c r="I5" s="138"/>
      <c r="J5" s="152"/>
      <c r="K5" s="158"/>
      <c r="L5" s="146"/>
      <c r="M5" s="146"/>
    </row>
    <row r="6" spans="1:13" ht="18" customHeight="1">
      <c r="A6" s="115"/>
      <c r="B6" s="139"/>
      <c r="C6" s="153"/>
      <c r="D6" s="40" t="s">
        <v>108</v>
      </c>
      <c r="E6" s="40" t="s">
        <v>108</v>
      </c>
      <c r="F6" s="45"/>
      <c r="G6" s="46"/>
      <c r="H6" s="153"/>
      <c r="I6" s="139"/>
      <c r="J6" s="153"/>
      <c r="K6" s="47" t="s">
        <v>108</v>
      </c>
      <c r="L6" s="47" t="s">
        <v>108</v>
      </c>
      <c r="M6" s="48"/>
    </row>
    <row r="7" spans="1:13" ht="18" customHeight="1">
      <c r="A7" s="36">
        <v>1</v>
      </c>
      <c r="B7" s="21">
        <v>10</v>
      </c>
      <c r="C7" s="36" t="s">
        <v>17</v>
      </c>
      <c r="D7" s="41">
        <v>1571.7416501145913</v>
      </c>
      <c r="E7" s="44">
        <v>2057409.82</v>
      </c>
      <c r="F7" s="44">
        <v>1309</v>
      </c>
      <c r="H7" s="36">
        <v>24</v>
      </c>
      <c r="I7" s="21">
        <v>12</v>
      </c>
      <c r="J7" s="36" t="s">
        <v>18</v>
      </c>
      <c r="K7" s="41">
        <v>57.1</v>
      </c>
      <c r="L7" s="44">
        <v>342.6</v>
      </c>
      <c r="M7" s="44">
        <v>6</v>
      </c>
    </row>
    <row r="8" spans="1:13" ht="18" customHeight="1">
      <c r="A8" s="36">
        <v>2</v>
      </c>
      <c r="B8" s="21">
        <v>19</v>
      </c>
      <c r="C8" s="36" t="s">
        <v>19</v>
      </c>
      <c r="D8" s="41">
        <v>1022.8611777902412</v>
      </c>
      <c r="E8" s="44">
        <v>1823761.48</v>
      </c>
      <c r="F8" s="44">
        <v>1783</v>
      </c>
      <c r="H8" s="36">
        <v>25</v>
      </c>
      <c r="I8" s="21">
        <v>7</v>
      </c>
      <c r="J8" s="36" t="s">
        <v>2</v>
      </c>
      <c r="K8" s="41">
        <v>439.83249999999998</v>
      </c>
      <c r="L8" s="44">
        <v>1759.33</v>
      </c>
      <c r="M8" s="44">
        <v>4</v>
      </c>
    </row>
    <row r="9" spans="1:13" ht="18" customHeight="1">
      <c r="A9" s="36">
        <v>3</v>
      </c>
      <c r="B9" s="21">
        <v>14</v>
      </c>
      <c r="C9" s="36" t="s">
        <v>20</v>
      </c>
      <c r="D9" s="41">
        <v>1340.0932043010753</v>
      </c>
      <c r="E9" s="44">
        <v>623143.34</v>
      </c>
      <c r="F9" s="44">
        <v>465</v>
      </c>
      <c r="H9" s="36">
        <v>26</v>
      </c>
      <c r="I9" s="21">
        <v>9</v>
      </c>
      <c r="J9" s="36" t="s">
        <v>21</v>
      </c>
      <c r="K9" s="41">
        <v>323.0622222222222</v>
      </c>
      <c r="L9" s="44">
        <v>2907.56</v>
      </c>
      <c r="M9" s="44">
        <v>9</v>
      </c>
    </row>
    <row r="10" spans="1:13" ht="18" customHeight="1">
      <c r="A10" s="36">
        <v>4</v>
      </c>
      <c r="B10" s="21">
        <v>23</v>
      </c>
      <c r="C10" s="36" t="s">
        <v>23</v>
      </c>
      <c r="D10" s="41">
        <v>115.75368421052633</v>
      </c>
      <c r="E10" s="44">
        <v>2199.3200000000002</v>
      </c>
      <c r="F10" s="44">
        <v>19</v>
      </c>
      <c r="H10" s="36">
        <v>27</v>
      </c>
      <c r="I10" s="21">
        <v>11</v>
      </c>
      <c r="J10" s="36" t="s">
        <v>25</v>
      </c>
      <c r="K10" s="41">
        <v>82.016249999999999</v>
      </c>
      <c r="L10" s="44">
        <v>656.13</v>
      </c>
      <c r="M10" s="44">
        <v>8</v>
      </c>
    </row>
    <row r="11" spans="1:13" ht="18" customHeight="1">
      <c r="A11" s="36">
        <v>5</v>
      </c>
      <c r="B11" s="21">
        <v>18</v>
      </c>
      <c r="C11" s="36" t="s">
        <v>28</v>
      </c>
      <c r="D11" s="41">
        <v>1053.1028205128205</v>
      </c>
      <c r="E11" s="44">
        <v>164284.04</v>
      </c>
      <c r="F11" s="44">
        <v>156</v>
      </c>
      <c r="H11" s="36">
        <v>28</v>
      </c>
      <c r="I11" s="21">
        <v>10</v>
      </c>
      <c r="J11" s="36" t="s">
        <v>29</v>
      </c>
      <c r="K11" s="41">
        <v>179.21066666666667</v>
      </c>
      <c r="L11" s="44">
        <v>2688.16</v>
      </c>
      <c r="M11" s="44">
        <v>15</v>
      </c>
    </row>
    <row r="12" spans="1:13" ht="18" customHeight="1">
      <c r="A12" s="36">
        <v>6</v>
      </c>
      <c r="B12" s="21">
        <v>8</v>
      </c>
      <c r="C12" s="36" t="s">
        <v>31</v>
      </c>
      <c r="D12" s="41">
        <v>2493.5888922155686</v>
      </c>
      <c r="E12" s="44">
        <v>832858.69</v>
      </c>
      <c r="F12" s="44">
        <v>334</v>
      </c>
      <c r="H12" s="36">
        <v>29</v>
      </c>
      <c r="I12" s="21">
        <v>6</v>
      </c>
      <c r="J12" s="36" t="s">
        <v>32</v>
      </c>
      <c r="K12" s="41">
        <v>457.27454545454549</v>
      </c>
      <c r="L12" s="44">
        <v>20120.080000000002</v>
      </c>
      <c r="M12" s="44">
        <v>44</v>
      </c>
    </row>
    <row r="13" spans="1:13" ht="18" customHeight="1">
      <c r="A13" s="36">
        <v>7</v>
      </c>
      <c r="B13" s="21">
        <v>22</v>
      </c>
      <c r="C13" s="36" t="s">
        <v>33</v>
      </c>
      <c r="D13" s="41">
        <v>178.38783783783785</v>
      </c>
      <c r="E13" s="44">
        <v>6600.35</v>
      </c>
      <c r="F13" s="44">
        <v>37</v>
      </c>
      <c r="H13" s="36">
        <v>30</v>
      </c>
      <c r="I13" s="21">
        <v>5</v>
      </c>
      <c r="J13" s="36" t="s">
        <v>37</v>
      </c>
      <c r="K13" s="41">
        <v>811.74666666666656</v>
      </c>
      <c r="L13" s="44">
        <v>77927.679999999993</v>
      </c>
      <c r="M13" s="44">
        <v>96</v>
      </c>
    </row>
    <row r="14" spans="1:13" ht="18" customHeight="1">
      <c r="A14" s="36">
        <v>8</v>
      </c>
      <c r="B14" s="21">
        <v>17</v>
      </c>
      <c r="C14" s="36" t="s">
        <v>39</v>
      </c>
      <c r="D14" s="41">
        <v>1136.9436271186441</v>
      </c>
      <c r="E14" s="44">
        <v>335398.37</v>
      </c>
      <c r="F14" s="44">
        <v>295</v>
      </c>
      <c r="H14" s="36">
        <v>31</v>
      </c>
      <c r="I14" s="21">
        <v>1</v>
      </c>
      <c r="J14" s="36" t="s">
        <v>41</v>
      </c>
      <c r="K14" s="41">
        <v>5181.0323404255314</v>
      </c>
      <c r="L14" s="44">
        <v>487017.04</v>
      </c>
      <c r="M14" s="44">
        <v>94</v>
      </c>
    </row>
    <row r="15" spans="1:13" ht="18" customHeight="1">
      <c r="A15" s="36">
        <v>9</v>
      </c>
      <c r="B15" s="21">
        <v>9</v>
      </c>
      <c r="C15" s="36" t="s">
        <v>42</v>
      </c>
      <c r="D15" s="41">
        <v>1748.4940903225806</v>
      </c>
      <c r="E15" s="44">
        <v>1355082.92</v>
      </c>
      <c r="F15" s="44">
        <v>775</v>
      </c>
      <c r="H15" s="36">
        <v>32</v>
      </c>
      <c r="I15" s="21">
        <v>2</v>
      </c>
      <c r="J15" s="36" t="s">
        <v>44</v>
      </c>
      <c r="K15" s="41">
        <v>3588.8570454545452</v>
      </c>
      <c r="L15" s="44">
        <v>157909.71</v>
      </c>
      <c r="M15" s="44">
        <v>44</v>
      </c>
    </row>
    <row r="16" spans="1:13" ht="18" customHeight="1">
      <c r="A16" s="36">
        <v>10</v>
      </c>
      <c r="B16" s="21">
        <v>5</v>
      </c>
      <c r="C16" s="36" t="s">
        <v>9</v>
      </c>
      <c r="D16" s="41">
        <v>2766.6516634050881</v>
      </c>
      <c r="E16" s="44">
        <v>1413759</v>
      </c>
      <c r="F16" s="44">
        <v>511</v>
      </c>
      <c r="H16" s="36">
        <v>33</v>
      </c>
      <c r="I16" s="21">
        <v>3</v>
      </c>
      <c r="J16" s="36" t="s">
        <v>45</v>
      </c>
      <c r="K16" s="41">
        <v>2194.9239855072465</v>
      </c>
      <c r="L16" s="44">
        <v>302899.51</v>
      </c>
      <c r="M16" s="44">
        <v>138</v>
      </c>
    </row>
    <row r="17" spans="1:13" ht="18" customHeight="1">
      <c r="A17" s="36">
        <v>11</v>
      </c>
      <c r="B17" s="21">
        <v>15</v>
      </c>
      <c r="C17" s="36" t="s">
        <v>47</v>
      </c>
      <c r="D17" s="41">
        <v>1204.1660079840319</v>
      </c>
      <c r="E17" s="44">
        <v>603287.17000000004</v>
      </c>
      <c r="F17" s="44">
        <v>501</v>
      </c>
      <c r="H17" s="36">
        <v>34</v>
      </c>
      <c r="I17" s="21">
        <v>8</v>
      </c>
      <c r="J17" s="36" t="s">
        <v>84</v>
      </c>
      <c r="K17" s="41">
        <v>429.5778947368421</v>
      </c>
      <c r="L17" s="44">
        <v>8161.98</v>
      </c>
      <c r="M17" s="44">
        <v>19</v>
      </c>
    </row>
    <row r="18" spans="1:13" ht="18" customHeight="1">
      <c r="A18" s="36">
        <v>12</v>
      </c>
      <c r="B18" s="21">
        <v>3</v>
      </c>
      <c r="C18" s="36" t="s">
        <v>43</v>
      </c>
      <c r="D18" s="41">
        <v>3577.5046385542169</v>
      </c>
      <c r="E18" s="44">
        <v>1187731.54</v>
      </c>
      <c r="F18" s="44">
        <v>332</v>
      </c>
      <c r="H18" s="36">
        <v>35</v>
      </c>
      <c r="I18" s="21">
        <v>4</v>
      </c>
      <c r="J18" s="36" t="s">
        <v>50</v>
      </c>
      <c r="K18" s="41">
        <v>1525.0052777777778</v>
      </c>
      <c r="L18" s="44">
        <v>109800.38</v>
      </c>
      <c r="M18" s="44">
        <v>72</v>
      </c>
    </row>
    <row r="19" spans="1:13" ht="18" customHeight="1">
      <c r="A19" s="36">
        <v>13</v>
      </c>
      <c r="B19" s="21">
        <v>11</v>
      </c>
      <c r="C19" s="36" t="s">
        <v>26</v>
      </c>
      <c r="D19" s="41">
        <v>1540.6703010033443</v>
      </c>
      <c r="E19" s="44">
        <v>460660.42</v>
      </c>
      <c r="F19" s="44">
        <v>299</v>
      </c>
      <c r="H19" s="147" t="s">
        <v>24</v>
      </c>
      <c r="I19" s="148"/>
      <c r="J19" s="149"/>
      <c r="K19" s="41">
        <v>2135.1369034608374</v>
      </c>
      <c r="L19" s="44">
        <v>1172190.1599999997</v>
      </c>
      <c r="M19" s="44">
        <v>549</v>
      </c>
    </row>
    <row r="20" spans="1:13" ht="18" customHeight="1">
      <c r="A20" s="36">
        <v>14</v>
      </c>
      <c r="B20" s="21">
        <v>6</v>
      </c>
      <c r="C20" s="36" t="s">
        <v>38</v>
      </c>
      <c r="D20" s="41">
        <v>2750.5631874999999</v>
      </c>
      <c r="E20" s="44">
        <v>440090.11</v>
      </c>
      <c r="F20" s="44">
        <v>160</v>
      </c>
      <c r="H20" s="147" t="s">
        <v>14</v>
      </c>
      <c r="I20" s="148"/>
      <c r="J20" s="149"/>
      <c r="K20" s="41">
        <v>1912.4954522204137</v>
      </c>
      <c r="L20" s="44">
        <v>16451285.879999999</v>
      </c>
      <c r="M20" s="44">
        <v>8602</v>
      </c>
    </row>
    <row r="21" spans="1:13" ht="18" customHeight="1">
      <c r="A21" s="36">
        <v>15</v>
      </c>
      <c r="B21" s="21">
        <v>7</v>
      </c>
      <c r="C21" s="36" t="s">
        <v>22</v>
      </c>
      <c r="D21" s="41">
        <v>2663.6812558139532</v>
      </c>
      <c r="E21" s="44">
        <v>572691.47</v>
      </c>
      <c r="F21" s="44">
        <v>215</v>
      </c>
    </row>
    <row r="22" spans="1:13" ht="18" customHeight="1">
      <c r="A22" s="36">
        <v>16</v>
      </c>
      <c r="B22" s="21">
        <v>20</v>
      </c>
      <c r="C22" s="36" t="s">
        <v>35</v>
      </c>
      <c r="D22" s="41">
        <v>242.31833333333336</v>
      </c>
      <c r="E22" s="44">
        <v>1453.91</v>
      </c>
      <c r="F22" s="44">
        <v>6</v>
      </c>
    </row>
    <row r="23" spans="1:13" ht="18" customHeight="1">
      <c r="A23" s="36">
        <v>17</v>
      </c>
      <c r="B23" s="21">
        <v>4</v>
      </c>
      <c r="C23" s="36" t="s">
        <v>51</v>
      </c>
      <c r="D23" s="41">
        <v>3216.5728888888889</v>
      </c>
      <c r="E23" s="44">
        <v>289491.56</v>
      </c>
      <c r="F23" s="44">
        <v>90</v>
      </c>
    </row>
    <row r="24" spans="1:13" ht="18" customHeight="1">
      <c r="A24" s="36">
        <v>18</v>
      </c>
      <c r="B24" s="21">
        <v>1</v>
      </c>
      <c r="C24" s="36" t="s">
        <v>52</v>
      </c>
      <c r="D24" s="41">
        <v>9061.4507142857146</v>
      </c>
      <c r="E24" s="44">
        <v>1649184.03</v>
      </c>
      <c r="F24" s="44">
        <v>182</v>
      </c>
    </row>
    <row r="25" spans="1:13" ht="18" customHeight="1">
      <c r="A25" s="36">
        <v>19</v>
      </c>
      <c r="B25" s="21">
        <v>21</v>
      </c>
      <c r="C25" s="36" t="s">
        <v>40</v>
      </c>
      <c r="D25" s="41">
        <v>219.21927272727271</v>
      </c>
      <c r="E25" s="44">
        <v>12057.06</v>
      </c>
      <c r="F25" s="44">
        <v>55</v>
      </c>
      <c r="K25" s="37"/>
    </row>
    <row r="26" spans="1:13" ht="18" customHeight="1">
      <c r="A26" s="36">
        <v>20</v>
      </c>
      <c r="B26" s="21">
        <v>16</v>
      </c>
      <c r="C26" s="36" t="s">
        <v>53</v>
      </c>
      <c r="D26" s="41">
        <v>1151.5630392156861</v>
      </c>
      <c r="E26" s="44">
        <v>117459.43</v>
      </c>
      <c r="F26" s="44">
        <v>102</v>
      </c>
      <c r="K26" s="42"/>
    </row>
    <row r="27" spans="1:13" ht="18" customHeight="1">
      <c r="A27" s="36">
        <v>21</v>
      </c>
      <c r="B27" s="21">
        <v>13</v>
      </c>
      <c r="C27" s="36" t="s">
        <v>27</v>
      </c>
      <c r="D27" s="41">
        <v>1476.2262820512819</v>
      </c>
      <c r="E27" s="44">
        <v>230291.3</v>
      </c>
      <c r="F27" s="44">
        <v>156</v>
      </c>
      <c r="K27" s="42"/>
    </row>
    <row r="28" spans="1:13" ht="18" customHeight="1">
      <c r="A28" s="36">
        <v>22</v>
      </c>
      <c r="B28" s="21">
        <v>12</v>
      </c>
      <c r="C28" s="36" t="s">
        <v>6</v>
      </c>
      <c r="D28" s="41">
        <v>1520.599069767442</v>
      </c>
      <c r="E28" s="44">
        <v>130771.52</v>
      </c>
      <c r="F28" s="44">
        <v>86</v>
      </c>
      <c r="K28" s="42"/>
    </row>
    <row r="29" spans="1:13" ht="18" customHeight="1">
      <c r="A29" s="36">
        <v>23</v>
      </c>
      <c r="B29" s="21">
        <v>2</v>
      </c>
      <c r="C29" s="36" t="s">
        <v>55</v>
      </c>
      <c r="D29" s="41">
        <v>5240.156054054054</v>
      </c>
      <c r="E29" s="44">
        <v>969428.87</v>
      </c>
      <c r="F29" s="44">
        <v>185</v>
      </c>
      <c r="K29" s="42"/>
    </row>
    <row r="30" spans="1:13" ht="18" customHeight="1">
      <c r="A30" s="147" t="s">
        <v>0</v>
      </c>
      <c r="B30" s="148"/>
      <c r="C30" s="149"/>
      <c r="D30" s="41">
        <v>1897.3172382962869</v>
      </c>
      <c r="E30" s="44">
        <v>15279095.719999999</v>
      </c>
      <c r="F30" s="44">
        <v>8053</v>
      </c>
      <c r="K30" s="43"/>
    </row>
    <row r="31" spans="1:13" ht="18" customHeight="1"/>
    <row r="32" spans="1:13" ht="18" customHeight="1">
      <c r="A32" s="1" t="s">
        <v>16</v>
      </c>
      <c r="G32" s="39"/>
      <c r="K32" s="15"/>
    </row>
    <row r="33" spans="1:13" ht="18" customHeight="1">
      <c r="C33" s="39"/>
      <c r="E33" s="39"/>
      <c r="F33" s="39"/>
      <c r="K33" s="15"/>
    </row>
    <row r="34" spans="1:13" ht="18" customHeight="1">
      <c r="A34" s="10" t="s">
        <v>116</v>
      </c>
      <c r="K34" s="15"/>
    </row>
    <row r="35" spans="1:13" ht="18" customHeight="1"/>
    <row r="36" spans="1:13" ht="18" customHeight="1">
      <c r="A36" s="150" t="s">
        <v>117</v>
      </c>
      <c r="B36" s="150"/>
      <c r="C36" s="150"/>
      <c r="D36" s="150"/>
      <c r="E36" s="150"/>
      <c r="F36" s="150"/>
      <c r="G36" s="150"/>
      <c r="H36" s="150"/>
      <c r="I36" s="150"/>
      <c r="J36" s="150"/>
      <c r="K36" s="150"/>
      <c r="L36" s="150"/>
      <c r="M36" s="37"/>
    </row>
    <row r="37" spans="1:13" ht="18" customHeight="1">
      <c r="A37" s="1" t="s">
        <v>118</v>
      </c>
      <c r="B37" s="1"/>
      <c r="E37" s="42"/>
      <c r="I37" s="1"/>
    </row>
    <row r="38" spans="1:13" ht="18" customHeight="1">
      <c r="D38" s="42"/>
      <c r="I38" s="10"/>
    </row>
    <row r="39" spans="1:13" ht="18" customHeight="1">
      <c r="A39" s="1" t="s">
        <v>119</v>
      </c>
      <c r="B39" s="22"/>
      <c r="D39" s="42"/>
      <c r="I39" s="10"/>
    </row>
    <row r="40" spans="1:13" ht="18" customHeight="1">
      <c r="A40" s="1" t="s">
        <v>69</v>
      </c>
      <c r="B40" s="10"/>
      <c r="D40" s="42"/>
    </row>
    <row r="41" spans="1:13" ht="18" customHeight="1">
      <c r="B41" s="10"/>
      <c r="D41" s="43"/>
      <c r="I41" s="25"/>
    </row>
    <row r="42" spans="1:13" ht="18" customHeight="1">
      <c r="A42" s="1" t="s">
        <v>120</v>
      </c>
      <c r="B42" s="27"/>
      <c r="I42" s="25"/>
    </row>
    <row r="43" spans="1:13" ht="18" customHeight="1">
      <c r="B43" s="25"/>
      <c r="D43" s="15"/>
      <c r="I43" s="25"/>
    </row>
    <row r="44" spans="1:13" ht="18" customHeight="1">
      <c r="B44" s="25"/>
      <c r="D44" s="15"/>
      <c r="I44" s="26"/>
    </row>
    <row r="45" spans="1:13" ht="17.25" customHeight="1">
      <c r="B45" s="25"/>
      <c r="D45" s="15"/>
      <c r="I45" s="26"/>
    </row>
    <row r="46" spans="1:13">
      <c r="B46" s="26"/>
      <c r="I46" s="19"/>
    </row>
    <row r="47" spans="1:13">
      <c r="B47" s="26"/>
      <c r="E47" s="1" t="s">
        <v>93</v>
      </c>
      <c r="I47" s="19"/>
    </row>
    <row r="48" spans="1:13">
      <c r="B48" s="19"/>
      <c r="I48" s="19"/>
    </row>
    <row r="49" spans="2:9">
      <c r="B49" s="19"/>
      <c r="I49" s="19"/>
    </row>
    <row r="50" spans="2:9">
      <c r="B50" s="19"/>
      <c r="I50" s="19"/>
    </row>
    <row r="51" spans="2:9">
      <c r="B51" s="19"/>
      <c r="I51" s="19"/>
    </row>
    <row r="52" spans="2:9">
      <c r="B52" s="19"/>
      <c r="I52" s="19"/>
    </row>
    <row r="53" spans="2:9">
      <c r="B53" s="19"/>
      <c r="I53" s="19"/>
    </row>
    <row r="54" spans="2:9">
      <c r="B54" s="19"/>
      <c r="I54" s="19"/>
    </row>
    <row r="55" spans="2:9">
      <c r="B55" s="19"/>
      <c r="I55" s="19"/>
    </row>
    <row r="56" spans="2:9">
      <c r="B56" s="19"/>
      <c r="I56" s="19"/>
    </row>
    <row r="57" spans="2:9">
      <c r="B57" s="19"/>
      <c r="I57" s="19"/>
    </row>
    <row r="58" spans="2:9">
      <c r="B58" s="19"/>
      <c r="I58" s="19"/>
    </row>
    <row r="59" spans="2:9">
      <c r="B59" s="19"/>
      <c r="I59" s="19"/>
    </row>
    <row r="60" spans="2:9">
      <c r="B60" s="19"/>
      <c r="I60" s="19"/>
    </row>
    <row r="61" spans="2:9">
      <c r="B61" s="19"/>
      <c r="I61" s="19"/>
    </row>
    <row r="62" spans="2:9">
      <c r="B62" s="19"/>
      <c r="I62" s="19"/>
    </row>
    <row r="63" spans="2:9">
      <c r="B63" s="19"/>
      <c r="I63" s="19"/>
    </row>
    <row r="64" spans="2:9">
      <c r="B64" s="19"/>
      <c r="I64" s="19"/>
    </row>
    <row r="65" spans="2:9">
      <c r="B65" s="19"/>
      <c r="I65" s="19"/>
    </row>
    <row r="66" spans="2:9">
      <c r="B66" s="19"/>
      <c r="I66" s="19"/>
    </row>
    <row r="67" spans="2:9">
      <c r="B67" s="19"/>
      <c r="I67" s="19"/>
    </row>
    <row r="68" spans="2:9">
      <c r="B68" s="19"/>
      <c r="I68" s="19"/>
    </row>
    <row r="69" spans="2:9">
      <c r="B69" s="19"/>
      <c r="I69" s="19"/>
    </row>
    <row r="70" spans="2:9">
      <c r="B70" s="19"/>
      <c r="I70" s="19"/>
    </row>
    <row r="71" spans="2:9">
      <c r="B71" s="19"/>
      <c r="I71" s="19"/>
    </row>
    <row r="72" spans="2:9">
      <c r="B72" s="19"/>
      <c r="I72" s="19"/>
    </row>
    <row r="73" spans="2:9">
      <c r="B73" s="19"/>
      <c r="I73" s="19"/>
    </row>
    <row r="74" spans="2:9">
      <c r="B74" s="19"/>
      <c r="I74" s="19"/>
    </row>
    <row r="75" spans="2:9">
      <c r="B75" s="19"/>
      <c r="I75" s="19"/>
    </row>
    <row r="76" spans="2:9">
      <c r="B76" s="19"/>
      <c r="I76" s="19"/>
    </row>
    <row r="77" spans="2:9">
      <c r="B77" s="19"/>
      <c r="I77" s="19"/>
    </row>
    <row r="78" spans="2:9">
      <c r="B78" s="19"/>
      <c r="I78" s="19"/>
    </row>
    <row r="79" spans="2:9">
      <c r="B79" s="19"/>
      <c r="I79" s="19"/>
    </row>
    <row r="80" spans="2:9">
      <c r="B80" s="19"/>
      <c r="I80" s="19"/>
    </row>
    <row r="81" spans="2:9">
      <c r="B81" s="19"/>
      <c r="I81" s="19"/>
    </row>
    <row r="82" spans="2:9">
      <c r="B82" s="19"/>
      <c r="I82" s="19"/>
    </row>
    <row r="83" spans="2:9">
      <c r="B83" s="19"/>
      <c r="I83" s="19"/>
    </row>
    <row r="84" spans="2:9">
      <c r="B84" s="19"/>
      <c r="I84" s="19"/>
    </row>
    <row r="85" spans="2:9">
      <c r="B85" s="19"/>
      <c r="I85" s="19"/>
    </row>
    <row r="86" spans="2:9">
      <c r="B86" s="19"/>
      <c r="I86" s="19"/>
    </row>
    <row r="87" spans="2:9">
      <c r="B87" s="19"/>
      <c r="I87" s="19"/>
    </row>
    <row r="88" spans="2:9">
      <c r="B88" s="19"/>
      <c r="I88" s="19"/>
    </row>
    <row r="89" spans="2:9">
      <c r="B89" s="19"/>
      <c r="I89" s="19"/>
    </row>
    <row r="90" spans="2:9">
      <c r="B90" s="19"/>
      <c r="I90" s="19"/>
    </row>
    <row r="91" spans="2:9">
      <c r="B91" s="19"/>
      <c r="I91" s="19"/>
    </row>
    <row r="92" spans="2:9">
      <c r="B92" s="19"/>
      <c r="I92" s="19"/>
    </row>
    <row r="93" spans="2:9">
      <c r="B93" s="19"/>
      <c r="I93" s="19"/>
    </row>
    <row r="94" spans="2:9">
      <c r="B94" s="19"/>
      <c r="I94" s="19"/>
    </row>
    <row r="95" spans="2:9">
      <c r="B95" s="19"/>
      <c r="I95" s="19"/>
    </row>
    <row r="96" spans="2:9">
      <c r="B96" s="19"/>
      <c r="I96" s="19"/>
    </row>
    <row r="97" spans="2:9">
      <c r="B97" s="19"/>
      <c r="I97" s="19"/>
    </row>
    <row r="98" spans="2:9">
      <c r="B98" s="19"/>
      <c r="I98" s="19"/>
    </row>
    <row r="99" spans="2:9">
      <c r="B99" s="19"/>
      <c r="I99" s="19"/>
    </row>
    <row r="100" spans="2:9">
      <c r="B100" s="19"/>
      <c r="I100" s="19"/>
    </row>
    <row r="101" spans="2:9">
      <c r="B101" s="19"/>
      <c r="I101" s="19"/>
    </row>
    <row r="102" spans="2:9">
      <c r="B102" s="19"/>
      <c r="I102" s="19"/>
    </row>
    <row r="103" spans="2:9">
      <c r="B103" s="19"/>
      <c r="I103" s="19"/>
    </row>
    <row r="104" spans="2:9">
      <c r="B104" s="19"/>
      <c r="I104" s="19"/>
    </row>
    <row r="105" spans="2:9">
      <c r="B105" s="19"/>
      <c r="I105" s="19"/>
    </row>
    <row r="106" spans="2:9">
      <c r="B106" s="19"/>
      <c r="I106" s="19"/>
    </row>
    <row r="107" spans="2:9">
      <c r="B107" s="19"/>
      <c r="I107" s="19"/>
    </row>
    <row r="108" spans="2:9">
      <c r="B108" s="19"/>
      <c r="I108" s="19"/>
    </row>
    <row r="109" spans="2:9">
      <c r="B109" s="19"/>
      <c r="I109" s="19"/>
    </row>
    <row r="110" spans="2:9">
      <c r="B110" s="19"/>
      <c r="I110" s="19"/>
    </row>
    <row r="111" spans="2:9">
      <c r="B111" s="19"/>
      <c r="I111" s="19"/>
    </row>
    <row r="112" spans="2:9">
      <c r="B112" s="19"/>
      <c r="I112" s="19"/>
    </row>
    <row r="113" spans="2:9">
      <c r="B113" s="19"/>
      <c r="I113" s="19"/>
    </row>
    <row r="114" spans="2:9">
      <c r="B114" s="19"/>
      <c r="I114" s="19"/>
    </row>
    <row r="115" spans="2:9">
      <c r="B115" s="19"/>
      <c r="I115" s="19"/>
    </row>
    <row r="116" spans="2:9">
      <c r="B116" s="19"/>
      <c r="I116" s="19"/>
    </row>
    <row r="117" spans="2:9">
      <c r="B117" s="19"/>
      <c r="I117" s="19"/>
    </row>
    <row r="118" spans="2:9">
      <c r="B118" s="19"/>
      <c r="I118" s="19"/>
    </row>
    <row r="119" spans="2:9">
      <c r="B119" s="19"/>
      <c r="I119" s="19"/>
    </row>
    <row r="120" spans="2:9">
      <c r="B120" s="19"/>
      <c r="I120" s="19"/>
    </row>
    <row r="121" spans="2:9">
      <c r="B121" s="19"/>
      <c r="I121" s="19"/>
    </row>
    <row r="122" spans="2:9">
      <c r="B122" s="19"/>
      <c r="I122" s="19"/>
    </row>
    <row r="123" spans="2:9">
      <c r="B123" s="19"/>
      <c r="I123" s="19"/>
    </row>
    <row r="124" spans="2:9">
      <c r="B124" s="19"/>
      <c r="I124" s="19"/>
    </row>
    <row r="125" spans="2:9">
      <c r="B125" s="19"/>
      <c r="I125" s="19"/>
    </row>
    <row r="126" spans="2:9">
      <c r="B126" s="19"/>
      <c r="I126" s="19"/>
    </row>
    <row r="127" spans="2:9">
      <c r="B127" s="19"/>
      <c r="I127" s="19"/>
    </row>
    <row r="128" spans="2:9">
      <c r="B128" s="19"/>
      <c r="I128" s="19"/>
    </row>
    <row r="129" spans="2:9">
      <c r="B129" s="19"/>
      <c r="I129" s="19"/>
    </row>
    <row r="130" spans="2:9">
      <c r="B130" s="19"/>
      <c r="I130" s="19"/>
    </row>
    <row r="131" spans="2:9">
      <c r="B131" s="19"/>
      <c r="I131" s="19"/>
    </row>
    <row r="132" spans="2:9">
      <c r="B132" s="19"/>
      <c r="I132" s="19"/>
    </row>
    <row r="133" spans="2:9">
      <c r="B133" s="19"/>
      <c r="I133" s="19"/>
    </row>
    <row r="134" spans="2:9">
      <c r="B134" s="19"/>
      <c r="I134" s="19"/>
    </row>
    <row r="135" spans="2:9">
      <c r="B135" s="19"/>
      <c r="I135" s="19"/>
    </row>
    <row r="136" spans="2:9">
      <c r="B136" s="19"/>
      <c r="I136" s="19"/>
    </row>
    <row r="137" spans="2:9">
      <c r="B137" s="19"/>
      <c r="I137" s="19"/>
    </row>
    <row r="138" spans="2:9">
      <c r="B138" s="19"/>
      <c r="I138" s="19"/>
    </row>
    <row r="139" spans="2:9">
      <c r="B139" s="19"/>
      <c r="I139" s="19"/>
    </row>
    <row r="140" spans="2:9">
      <c r="B140" s="19"/>
      <c r="I140" s="19"/>
    </row>
    <row r="141" spans="2:9">
      <c r="B141" s="19"/>
      <c r="I141" s="19"/>
    </row>
    <row r="142" spans="2:9">
      <c r="B142" s="19"/>
      <c r="I142" s="19"/>
    </row>
    <row r="143" spans="2:9">
      <c r="B143" s="19"/>
      <c r="I143" s="19"/>
    </row>
    <row r="144" spans="2:9">
      <c r="B144" s="19"/>
      <c r="I144" s="19"/>
    </row>
    <row r="145" spans="2:9">
      <c r="B145" s="19"/>
      <c r="I145" s="19"/>
    </row>
    <row r="146" spans="2:9">
      <c r="B146" s="19"/>
      <c r="I146" s="19"/>
    </row>
    <row r="147" spans="2:9">
      <c r="B147" s="19"/>
      <c r="I147" s="19"/>
    </row>
    <row r="148" spans="2:9">
      <c r="B148" s="19"/>
      <c r="I148" s="19"/>
    </row>
    <row r="149" spans="2:9">
      <c r="B149" s="19"/>
      <c r="I149" s="19"/>
    </row>
    <row r="150" spans="2:9">
      <c r="B150" s="19"/>
      <c r="I150" s="19"/>
    </row>
    <row r="151" spans="2:9">
      <c r="B151" s="19"/>
      <c r="I151" s="19"/>
    </row>
    <row r="152" spans="2:9">
      <c r="B152" s="19"/>
      <c r="I152" s="19"/>
    </row>
    <row r="153" spans="2:9">
      <c r="B153" s="19"/>
      <c r="I153" s="19"/>
    </row>
    <row r="154" spans="2:9">
      <c r="B154" s="19"/>
      <c r="I154" s="19"/>
    </row>
    <row r="155" spans="2:9">
      <c r="B155" s="19"/>
      <c r="I155" s="19"/>
    </row>
    <row r="156" spans="2:9">
      <c r="B156" s="19"/>
      <c r="I156" s="19"/>
    </row>
    <row r="157" spans="2:9">
      <c r="B157" s="19"/>
      <c r="I157" s="19"/>
    </row>
    <row r="158" spans="2:9">
      <c r="B158" s="19"/>
      <c r="I158" s="19"/>
    </row>
    <row r="159" spans="2:9">
      <c r="B159" s="19"/>
      <c r="I159" s="19"/>
    </row>
    <row r="160" spans="2:9">
      <c r="B160" s="19"/>
      <c r="I160" s="19"/>
    </row>
    <row r="161" spans="2:9">
      <c r="B161" s="19"/>
      <c r="I161" s="19"/>
    </row>
    <row r="162" spans="2:9">
      <c r="B162" s="19"/>
      <c r="I162" s="19"/>
    </row>
    <row r="163" spans="2:9">
      <c r="B163" s="19"/>
      <c r="I163" s="19"/>
    </row>
    <row r="164" spans="2:9">
      <c r="B164" s="19"/>
      <c r="I164" s="19"/>
    </row>
    <row r="165" spans="2:9">
      <c r="B165" s="19"/>
      <c r="I165" s="19"/>
    </row>
    <row r="166" spans="2:9">
      <c r="B166" s="19"/>
      <c r="I166" s="19"/>
    </row>
    <row r="167" spans="2:9">
      <c r="B167" s="19"/>
      <c r="I167" s="19"/>
    </row>
    <row r="168" spans="2:9">
      <c r="B168" s="19"/>
      <c r="I168" s="19"/>
    </row>
    <row r="169" spans="2:9">
      <c r="B169" s="19"/>
      <c r="I169" s="19"/>
    </row>
    <row r="170" spans="2:9">
      <c r="B170" s="19"/>
      <c r="I170" s="19"/>
    </row>
    <row r="171" spans="2:9">
      <c r="B171" s="19"/>
      <c r="I171" s="19"/>
    </row>
    <row r="172" spans="2:9">
      <c r="B172" s="19"/>
      <c r="I172" s="19"/>
    </row>
    <row r="173" spans="2:9">
      <c r="B173" s="19"/>
      <c r="I173" s="19"/>
    </row>
    <row r="174" spans="2:9">
      <c r="B174" s="19"/>
      <c r="I174" s="19"/>
    </row>
    <row r="175" spans="2:9">
      <c r="B175" s="19"/>
      <c r="I175" s="19"/>
    </row>
    <row r="176" spans="2:9">
      <c r="B176" s="19"/>
      <c r="I176" s="19"/>
    </row>
    <row r="177" spans="2:9">
      <c r="B177" s="19"/>
      <c r="I177" s="19"/>
    </row>
    <row r="178" spans="2:9">
      <c r="B178" s="19"/>
      <c r="I178" s="19"/>
    </row>
    <row r="179" spans="2:9">
      <c r="B179" s="19"/>
      <c r="I179" s="19"/>
    </row>
    <row r="180" spans="2:9">
      <c r="B180" s="19"/>
      <c r="I180" s="19"/>
    </row>
    <row r="181" spans="2:9">
      <c r="B181" s="19"/>
      <c r="I181" s="19"/>
    </row>
    <row r="182" spans="2:9">
      <c r="B182" s="19"/>
      <c r="I182" s="19"/>
    </row>
    <row r="183" spans="2:9">
      <c r="B183" s="19"/>
      <c r="I183" s="19"/>
    </row>
    <row r="184" spans="2:9">
      <c r="B184" s="19"/>
      <c r="I184" s="19"/>
    </row>
    <row r="185" spans="2:9">
      <c r="B185" s="19"/>
      <c r="I185" s="19"/>
    </row>
    <row r="186" spans="2:9">
      <c r="B186" s="19"/>
      <c r="I186" s="19"/>
    </row>
    <row r="187" spans="2:9">
      <c r="B187" s="19"/>
      <c r="I187" s="19"/>
    </row>
    <row r="188" spans="2:9">
      <c r="B188" s="19"/>
      <c r="I188" s="19"/>
    </row>
    <row r="189" spans="2:9">
      <c r="B189" s="19"/>
      <c r="I189" s="19"/>
    </row>
    <row r="190" spans="2:9">
      <c r="B190" s="19"/>
      <c r="I190" s="19"/>
    </row>
    <row r="191" spans="2:9">
      <c r="B191" s="19"/>
      <c r="I191" s="19"/>
    </row>
    <row r="192" spans="2:9">
      <c r="B192" s="19"/>
      <c r="I192" s="19"/>
    </row>
    <row r="193" spans="2:9">
      <c r="B193" s="19"/>
      <c r="I193" s="19"/>
    </row>
    <row r="194" spans="2:9">
      <c r="B194" s="19"/>
      <c r="I194" s="19"/>
    </row>
    <row r="195" spans="2:9">
      <c r="B195" s="19"/>
      <c r="I195" s="19"/>
    </row>
    <row r="196" spans="2:9">
      <c r="B196" s="19"/>
      <c r="I196" s="19"/>
    </row>
    <row r="197" spans="2:9">
      <c r="B197" s="19"/>
      <c r="I197" s="19"/>
    </row>
    <row r="198" spans="2:9">
      <c r="B198" s="19"/>
      <c r="I198" s="19"/>
    </row>
    <row r="199" spans="2:9">
      <c r="B199" s="19"/>
      <c r="I199" s="19"/>
    </row>
    <row r="200" spans="2:9">
      <c r="B200" s="19"/>
      <c r="I200" s="19"/>
    </row>
    <row r="201" spans="2:9">
      <c r="B201" s="19"/>
      <c r="I201" s="19"/>
    </row>
    <row r="202" spans="2:9">
      <c r="B202" s="19"/>
      <c r="I202" s="19"/>
    </row>
    <row r="203" spans="2:9">
      <c r="B203" s="19"/>
      <c r="I203" s="19"/>
    </row>
    <row r="204" spans="2:9">
      <c r="B204" s="19"/>
      <c r="I204" s="19"/>
    </row>
    <row r="205" spans="2:9">
      <c r="B205" s="19"/>
      <c r="I205" s="19"/>
    </row>
    <row r="206" spans="2:9">
      <c r="B206" s="19"/>
      <c r="I206" s="19"/>
    </row>
    <row r="207" spans="2:9">
      <c r="B207" s="19"/>
      <c r="I207" s="19"/>
    </row>
    <row r="208" spans="2:9">
      <c r="B208" s="19"/>
      <c r="I208" s="19"/>
    </row>
    <row r="209" spans="2:9">
      <c r="B209" s="19"/>
      <c r="I209" s="19"/>
    </row>
    <row r="210" spans="2:9">
      <c r="B210" s="19"/>
      <c r="I210" s="19"/>
    </row>
    <row r="211" spans="2:9">
      <c r="B211" s="19"/>
      <c r="I211" s="19"/>
    </row>
    <row r="212" spans="2:9">
      <c r="B212" s="19"/>
      <c r="I212" s="19"/>
    </row>
    <row r="213" spans="2:9">
      <c r="B213" s="19"/>
      <c r="I213" s="19"/>
    </row>
    <row r="214" spans="2:9">
      <c r="B214" s="19"/>
      <c r="I214" s="19"/>
    </row>
    <row r="215" spans="2:9">
      <c r="B215" s="19"/>
      <c r="I215" s="19"/>
    </row>
    <row r="216" spans="2:9">
      <c r="B216" s="19"/>
      <c r="I216" s="19"/>
    </row>
    <row r="217" spans="2:9">
      <c r="B217" s="19"/>
      <c r="I217" s="19"/>
    </row>
    <row r="218" spans="2:9">
      <c r="B218" s="19"/>
      <c r="I218" s="19"/>
    </row>
    <row r="219" spans="2:9">
      <c r="B219" s="19"/>
      <c r="I219" s="19"/>
    </row>
    <row r="220" spans="2:9">
      <c r="B220" s="19"/>
      <c r="I220" s="19"/>
    </row>
    <row r="221" spans="2:9">
      <c r="B221" s="19"/>
      <c r="I221" s="19"/>
    </row>
    <row r="222" spans="2:9">
      <c r="B222" s="19"/>
      <c r="I222" s="19"/>
    </row>
    <row r="223" spans="2:9">
      <c r="B223" s="19"/>
      <c r="I223" s="19"/>
    </row>
    <row r="224" spans="2:9">
      <c r="B224" s="19"/>
      <c r="I224" s="19"/>
    </row>
    <row r="225" spans="2:9">
      <c r="B225" s="19"/>
      <c r="I225" s="19"/>
    </row>
    <row r="226" spans="2:9">
      <c r="B226" s="19"/>
      <c r="I226" s="19"/>
    </row>
    <row r="227" spans="2:9">
      <c r="B227" s="19"/>
      <c r="I227" s="19"/>
    </row>
    <row r="228" spans="2:9">
      <c r="B228" s="19"/>
      <c r="I228" s="19"/>
    </row>
    <row r="229" spans="2:9">
      <c r="B229" s="19"/>
      <c r="I229" s="19"/>
    </row>
    <row r="230" spans="2:9">
      <c r="B230" s="19"/>
      <c r="I230" s="19"/>
    </row>
    <row r="231" spans="2:9">
      <c r="B231" s="19"/>
      <c r="I231" s="19"/>
    </row>
    <row r="232" spans="2:9">
      <c r="B232" s="19"/>
      <c r="I232" s="19"/>
    </row>
    <row r="233" spans="2:9">
      <c r="B233" s="19"/>
      <c r="I233" s="19"/>
    </row>
    <row r="234" spans="2:9">
      <c r="B234" s="19"/>
      <c r="I234" s="19"/>
    </row>
    <row r="235" spans="2:9">
      <c r="B235" s="19"/>
      <c r="I235" s="19"/>
    </row>
    <row r="236" spans="2:9">
      <c r="B236" s="19"/>
      <c r="I236" s="19"/>
    </row>
    <row r="237" spans="2:9">
      <c r="B237" s="19"/>
      <c r="I237" s="19"/>
    </row>
    <row r="238" spans="2:9">
      <c r="B238" s="19"/>
      <c r="I238" s="19"/>
    </row>
    <row r="239" spans="2:9">
      <c r="B239" s="19"/>
      <c r="I239" s="19"/>
    </row>
    <row r="240" spans="2:9">
      <c r="B240" s="19"/>
      <c r="I240" s="19"/>
    </row>
    <row r="241" spans="2:9">
      <c r="B241" s="19"/>
      <c r="I241" s="19"/>
    </row>
    <row r="242" spans="2:9">
      <c r="B242" s="19"/>
      <c r="I242" s="19"/>
    </row>
    <row r="243" spans="2:9">
      <c r="B243" s="19"/>
      <c r="I243" s="19"/>
    </row>
    <row r="244" spans="2:9">
      <c r="B244" s="19"/>
      <c r="I244" s="19"/>
    </row>
    <row r="245" spans="2:9">
      <c r="B245" s="19"/>
      <c r="I245" s="19"/>
    </row>
    <row r="246" spans="2:9">
      <c r="B246" s="19"/>
      <c r="I246" s="19"/>
    </row>
    <row r="247" spans="2:9">
      <c r="B247" s="19"/>
      <c r="I247" s="19"/>
    </row>
    <row r="248" spans="2:9">
      <c r="B248" s="19"/>
      <c r="I248" s="19"/>
    </row>
    <row r="249" spans="2:9">
      <c r="B249" s="19"/>
    </row>
    <row r="250" spans="2:9">
      <c r="B250" s="19"/>
    </row>
    <row r="251" spans="2:9">
      <c r="B251" s="19"/>
    </row>
    <row r="252" spans="2:9">
      <c r="B252" s="19"/>
    </row>
  </sheetData>
  <mergeCells count="16">
    <mergeCell ref="M3:M5"/>
    <mergeCell ref="H19:J19"/>
    <mergeCell ref="H20:J20"/>
    <mergeCell ref="A30:C30"/>
    <mergeCell ref="A36:L36"/>
    <mergeCell ref="A3:A6"/>
    <mergeCell ref="B3:B6"/>
    <mergeCell ref="C3:C6"/>
    <mergeCell ref="D3:D5"/>
    <mergeCell ref="E3:E5"/>
    <mergeCell ref="F3:F5"/>
    <mergeCell ref="H3:H6"/>
    <mergeCell ref="I3:I6"/>
    <mergeCell ref="J3:J6"/>
    <mergeCell ref="K3:K5"/>
    <mergeCell ref="L3:L5"/>
  </mergeCells>
  <phoneticPr fontId="30"/>
  <pageMargins left="0.59055118110236227" right="0.59055118110236227" top="0.78740157480314965" bottom="0.39370078740157483" header="0.39370078740157483" footer="0.39370078740157483"/>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57"/>
  <sheetViews>
    <sheetView view="pageBreakPreview" zoomScaleSheetLayoutView="100" workbookViewId="0">
      <selection sqref="A1:L1"/>
    </sheetView>
  </sheetViews>
  <sheetFormatPr defaultColWidth="9" defaultRowHeight="13.5"/>
  <cols>
    <col min="1" max="1" width="3.625" style="1" customWidth="1"/>
    <col min="2" max="2" width="3.625" style="17" customWidth="1"/>
    <col min="3" max="3" width="11.125" style="1" bestFit="1" customWidth="1"/>
    <col min="4" max="4" width="10.25" style="1" customWidth="1"/>
    <col min="5" max="6" width="7.5" style="1" bestFit="1" customWidth="1"/>
    <col min="7" max="7" width="4.125" style="1" customWidth="1"/>
    <col min="8" max="8" width="3.625" style="1" customWidth="1"/>
    <col min="9" max="9" width="3.625" style="17" customWidth="1"/>
    <col min="10" max="10" width="12.125" style="1" customWidth="1"/>
    <col min="11" max="11" width="9.875" style="1" customWidth="1"/>
    <col min="12" max="13" width="7.5" style="1" bestFit="1" customWidth="1"/>
    <col min="14" max="16384" width="9" style="1"/>
  </cols>
  <sheetData>
    <row r="1" spans="1:13" ht="24">
      <c r="A1" s="85" t="s">
        <v>122</v>
      </c>
      <c r="B1" s="85"/>
      <c r="C1" s="85"/>
      <c r="D1" s="85"/>
      <c r="E1" s="85"/>
      <c r="F1" s="85"/>
      <c r="G1" s="85"/>
      <c r="H1" s="85"/>
      <c r="I1" s="85"/>
      <c r="J1" s="85"/>
      <c r="K1" s="85"/>
      <c r="L1" s="85"/>
      <c r="M1" s="2"/>
    </row>
    <row r="2" spans="1:13" ht="18" customHeight="1"/>
    <row r="3" spans="1:13" s="43" customFormat="1" ht="18" customHeight="1">
      <c r="A3" s="88" t="s">
        <v>10</v>
      </c>
      <c r="B3" s="91" t="s">
        <v>12</v>
      </c>
      <c r="C3" s="88" t="s">
        <v>8</v>
      </c>
      <c r="D3" s="94" t="s">
        <v>121</v>
      </c>
      <c r="E3" s="86" t="s">
        <v>123</v>
      </c>
      <c r="F3" s="87"/>
      <c r="G3" s="56"/>
      <c r="H3" s="88" t="s">
        <v>10</v>
      </c>
      <c r="I3" s="91" t="s">
        <v>12</v>
      </c>
      <c r="J3" s="88" t="s">
        <v>1</v>
      </c>
      <c r="K3" s="94" t="s">
        <v>121</v>
      </c>
      <c r="L3" s="86" t="s">
        <v>123</v>
      </c>
      <c r="M3" s="87"/>
    </row>
    <row r="4" spans="1:13" s="43" customFormat="1" ht="18" customHeight="1">
      <c r="A4" s="89"/>
      <c r="B4" s="92"/>
      <c r="C4" s="89"/>
      <c r="D4" s="89"/>
      <c r="E4" s="95"/>
      <c r="F4" s="96" t="s">
        <v>124</v>
      </c>
      <c r="G4" s="70"/>
      <c r="H4" s="89"/>
      <c r="I4" s="92"/>
      <c r="J4" s="89"/>
      <c r="K4" s="89"/>
      <c r="L4" s="95"/>
      <c r="M4" s="96" t="s">
        <v>88</v>
      </c>
    </row>
    <row r="5" spans="1:13" s="43" customFormat="1" ht="19.5" customHeight="1">
      <c r="A5" s="89"/>
      <c r="B5" s="92"/>
      <c r="C5" s="89"/>
      <c r="D5" s="89"/>
      <c r="E5" s="95"/>
      <c r="F5" s="97"/>
      <c r="G5" s="71"/>
      <c r="H5" s="89"/>
      <c r="I5" s="92"/>
      <c r="J5" s="89"/>
      <c r="K5" s="89"/>
      <c r="L5" s="95"/>
      <c r="M5" s="97"/>
    </row>
    <row r="6" spans="1:13" s="43" customFormat="1" ht="18" customHeight="1">
      <c r="A6" s="90"/>
      <c r="B6" s="93"/>
      <c r="C6" s="90"/>
      <c r="D6" s="63" t="s">
        <v>15</v>
      </c>
      <c r="E6" s="65"/>
      <c r="F6" s="63"/>
      <c r="G6" s="72"/>
      <c r="H6" s="90"/>
      <c r="I6" s="93"/>
      <c r="J6" s="90"/>
      <c r="K6" s="63" t="s">
        <v>15</v>
      </c>
      <c r="L6" s="65"/>
      <c r="M6" s="63"/>
    </row>
    <row r="7" spans="1:13" ht="18" customHeight="1">
      <c r="A7" s="3">
        <v>1</v>
      </c>
      <c r="B7" s="60">
        <v>9</v>
      </c>
      <c r="C7" s="3" t="s">
        <v>17</v>
      </c>
      <c r="D7" s="64">
        <v>52.653778558875217</v>
      </c>
      <c r="E7" s="66">
        <v>3035</v>
      </c>
      <c r="F7" s="68">
        <v>2996</v>
      </c>
      <c r="G7" s="73"/>
      <c r="H7" s="3">
        <v>24</v>
      </c>
      <c r="I7" s="60">
        <v>1</v>
      </c>
      <c r="J7" s="3" t="s">
        <v>18</v>
      </c>
      <c r="K7" s="16">
        <v>65.283018867924525</v>
      </c>
      <c r="L7" s="66">
        <v>175</v>
      </c>
      <c r="M7" s="68">
        <v>173</v>
      </c>
    </row>
    <row r="8" spans="1:13" ht="18" customHeight="1">
      <c r="A8" s="3">
        <v>2</v>
      </c>
      <c r="B8" s="60">
        <v>12</v>
      </c>
      <c r="C8" s="3" t="s">
        <v>19</v>
      </c>
      <c r="D8" s="64">
        <v>51.125273849830712</v>
      </c>
      <c r="E8" s="67">
        <v>5304</v>
      </c>
      <c r="F8" s="68">
        <v>5134</v>
      </c>
      <c r="G8" s="73"/>
      <c r="H8" s="3">
        <v>25</v>
      </c>
      <c r="I8" s="60">
        <v>7</v>
      </c>
      <c r="J8" s="3" t="s">
        <v>2</v>
      </c>
      <c r="K8" s="16">
        <v>43.611111111111114</v>
      </c>
      <c r="L8" s="67">
        <v>158</v>
      </c>
      <c r="M8" s="68">
        <v>157</v>
      </c>
    </row>
    <row r="9" spans="1:13" ht="18" customHeight="1">
      <c r="A9" s="3">
        <v>3</v>
      </c>
      <c r="B9" s="60">
        <v>3</v>
      </c>
      <c r="C9" s="3" t="s">
        <v>20</v>
      </c>
      <c r="D9" s="64">
        <v>59.890485968514717</v>
      </c>
      <c r="E9" s="67">
        <v>886</v>
      </c>
      <c r="F9" s="68">
        <v>875</v>
      </c>
      <c r="G9" s="73"/>
      <c r="H9" s="3">
        <v>26</v>
      </c>
      <c r="I9" s="60">
        <v>10</v>
      </c>
      <c r="J9" s="3" t="s">
        <v>21</v>
      </c>
      <c r="K9" s="16">
        <v>25.906735751295333</v>
      </c>
      <c r="L9" s="67">
        <v>104</v>
      </c>
      <c r="M9" s="68">
        <v>100</v>
      </c>
    </row>
    <row r="10" spans="1:13" ht="18" customHeight="1">
      <c r="A10" s="3">
        <v>4</v>
      </c>
      <c r="B10" s="60">
        <v>8</v>
      </c>
      <c r="C10" s="3" t="s">
        <v>23</v>
      </c>
      <c r="D10" s="64">
        <v>54.368932038834949</v>
      </c>
      <c r="E10" s="67">
        <v>112</v>
      </c>
      <c r="F10" s="68">
        <v>112</v>
      </c>
      <c r="G10" s="73"/>
      <c r="H10" s="3">
        <v>27</v>
      </c>
      <c r="I10" s="60">
        <v>11</v>
      </c>
      <c r="J10" s="3" t="s">
        <v>25</v>
      </c>
      <c r="K10" s="16">
        <v>20.408163265306122</v>
      </c>
      <c r="L10" s="67">
        <v>73</v>
      </c>
      <c r="M10" s="68">
        <v>70</v>
      </c>
    </row>
    <row r="11" spans="1:13" ht="18" customHeight="1">
      <c r="A11" s="3">
        <v>5</v>
      </c>
      <c r="B11" s="60">
        <v>7</v>
      </c>
      <c r="C11" s="3" t="s">
        <v>28</v>
      </c>
      <c r="D11" s="64">
        <v>56.441717791411037</v>
      </c>
      <c r="E11" s="67">
        <v>483</v>
      </c>
      <c r="F11" s="68">
        <v>460</v>
      </c>
      <c r="G11" s="73"/>
      <c r="H11" s="3">
        <v>28</v>
      </c>
      <c r="I11" s="60">
        <v>12</v>
      </c>
      <c r="J11" s="3" t="s">
        <v>29</v>
      </c>
      <c r="K11" s="16">
        <v>15.492957746478872</v>
      </c>
      <c r="L11" s="67">
        <v>24</v>
      </c>
      <c r="M11" s="68">
        <v>22</v>
      </c>
    </row>
    <row r="12" spans="1:13" ht="18" customHeight="1">
      <c r="A12" s="3">
        <v>6</v>
      </c>
      <c r="B12" s="60">
        <v>20</v>
      </c>
      <c r="C12" s="3" t="s">
        <v>31</v>
      </c>
      <c r="D12" s="64">
        <v>37.254901960784316</v>
      </c>
      <c r="E12" s="67">
        <v>868</v>
      </c>
      <c r="F12" s="68">
        <v>817</v>
      </c>
      <c r="G12" s="73"/>
      <c r="H12" s="3">
        <v>29</v>
      </c>
      <c r="I12" s="60">
        <v>4</v>
      </c>
      <c r="J12" s="3" t="s">
        <v>32</v>
      </c>
      <c r="K12" s="16">
        <v>46.804835924006909</v>
      </c>
      <c r="L12" s="67">
        <v>281</v>
      </c>
      <c r="M12" s="68">
        <v>271</v>
      </c>
    </row>
    <row r="13" spans="1:13" ht="18" customHeight="1">
      <c r="A13" s="3">
        <v>7</v>
      </c>
      <c r="B13" s="60">
        <v>18</v>
      </c>
      <c r="C13" s="3" t="s">
        <v>33</v>
      </c>
      <c r="D13" s="64">
        <v>41.750841750841751</v>
      </c>
      <c r="E13" s="67">
        <v>254</v>
      </c>
      <c r="F13" s="68">
        <v>248</v>
      </c>
      <c r="G13" s="73"/>
      <c r="H13" s="3">
        <v>30</v>
      </c>
      <c r="I13" s="60">
        <v>6</v>
      </c>
      <c r="J13" s="3" t="s">
        <v>37</v>
      </c>
      <c r="K13" s="16">
        <v>44.512195121951223</v>
      </c>
      <c r="L13" s="67">
        <v>77</v>
      </c>
      <c r="M13" s="68">
        <v>73</v>
      </c>
    </row>
    <row r="14" spans="1:13" ht="18" customHeight="1">
      <c r="A14" s="3">
        <v>8</v>
      </c>
      <c r="B14" s="60">
        <v>6</v>
      </c>
      <c r="C14" s="3" t="s">
        <v>39</v>
      </c>
      <c r="D14" s="64">
        <v>57.899231426131514</v>
      </c>
      <c r="E14" s="67">
        <v>1371</v>
      </c>
      <c r="F14" s="68">
        <v>1356</v>
      </c>
      <c r="G14" s="73"/>
      <c r="H14" s="3">
        <v>31</v>
      </c>
      <c r="I14" s="60">
        <v>5</v>
      </c>
      <c r="J14" s="3" t="s">
        <v>41</v>
      </c>
      <c r="K14" s="16">
        <v>45.714285714285715</v>
      </c>
      <c r="L14" s="67">
        <v>136</v>
      </c>
      <c r="M14" s="68">
        <v>128</v>
      </c>
    </row>
    <row r="15" spans="1:13" ht="18" customHeight="1">
      <c r="A15" s="3">
        <v>9</v>
      </c>
      <c r="B15" s="60">
        <v>19</v>
      </c>
      <c r="C15" s="3" t="s">
        <v>42</v>
      </c>
      <c r="D15" s="64">
        <v>40.842311459353574</v>
      </c>
      <c r="E15" s="67">
        <v>858</v>
      </c>
      <c r="F15" s="68">
        <v>834</v>
      </c>
      <c r="G15" s="73"/>
      <c r="H15" s="3">
        <v>32</v>
      </c>
      <c r="I15" s="60">
        <v>2</v>
      </c>
      <c r="J15" s="3" t="s">
        <v>44</v>
      </c>
      <c r="K15" s="16">
        <v>60.36866359447005</v>
      </c>
      <c r="L15" s="67">
        <v>399</v>
      </c>
      <c r="M15" s="68">
        <v>393</v>
      </c>
    </row>
    <row r="16" spans="1:13" ht="18" customHeight="1">
      <c r="A16" s="3">
        <v>10</v>
      </c>
      <c r="B16" s="60">
        <v>17</v>
      </c>
      <c r="C16" s="3" t="s">
        <v>9</v>
      </c>
      <c r="D16" s="64">
        <v>46.795758414015673</v>
      </c>
      <c r="E16" s="67">
        <v>1041</v>
      </c>
      <c r="F16" s="68">
        <v>1015</v>
      </c>
      <c r="G16" s="73"/>
      <c r="H16" s="3">
        <v>33</v>
      </c>
      <c r="I16" s="60">
        <v>9</v>
      </c>
      <c r="J16" s="3" t="s">
        <v>45</v>
      </c>
      <c r="K16" s="16">
        <v>40</v>
      </c>
      <c r="L16" s="67">
        <v>139</v>
      </c>
      <c r="M16" s="68">
        <v>136</v>
      </c>
    </row>
    <row r="17" spans="1:14" ht="18" customHeight="1">
      <c r="A17" s="3">
        <v>11</v>
      </c>
      <c r="B17" s="60">
        <v>14</v>
      </c>
      <c r="C17" s="3" t="s">
        <v>47</v>
      </c>
      <c r="D17" s="64">
        <v>49.425287356321839</v>
      </c>
      <c r="E17" s="67">
        <v>841</v>
      </c>
      <c r="F17" s="68">
        <v>817</v>
      </c>
      <c r="G17" s="73"/>
      <c r="H17" s="3">
        <v>34</v>
      </c>
      <c r="I17" s="60">
        <v>8</v>
      </c>
      <c r="J17" s="3" t="s">
        <v>84</v>
      </c>
      <c r="K17" s="16">
        <v>42.603550295857993</v>
      </c>
      <c r="L17" s="67">
        <v>291</v>
      </c>
      <c r="M17" s="68">
        <v>288</v>
      </c>
    </row>
    <row r="18" spans="1:14" ht="18" customHeight="1">
      <c r="A18" s="3">
        <v>12</v>
      </c>
      <c r="B18" s="60">
        <v>11</v>
      </c>
      <c r="C18" s="3" t="s">
        <v>43</v>
      </c>
      <c r="D18" s="64">
        <v>51.275415896487985</v>
      </c>
      <c r="E18" s="67">
        <v>1439</v>
      </c>
      <c r="F18" s="68">
        <v>1387</v>
      </c>
      <c r="G18" s="73"/>
      <c r="H18" s="3">
        <v>35</v>
      </c>
      <c r="I18" s="60">
        <v>3</v>
      </c>
      <c r="J18" s="3" t="s">
        <v>50</v>
      </c>
      <c r="K18" s="16">
        <v>49.498327759197323</v>
      </c>
      <c r="L18" s="67">
        <v>307</v>
      </c>
      <c r="M18" s="68">
        <v>296</v>
      </c>
      <c r="N18" s="78"/>
    </row>
    <row r="19" spans="1:14" ht="18" customHeight="1">
      <c r="A19" s="3">
        <v>13</v>
      </c>
      <c r="B19" s="60">
        <v>15</v>
      </c>
      <c r="C19" s="3" t="s">
        <v>26</v>
      </c>
      <c r="D19" s="64">
        <v>48.993916705662144</v>
      </c>
      <c r="E19" s="67">
        <v>1068</v>
      </c>
      <c r="F19" s="68">
        <v>1047</v>
      </c>
      <c r="G19" s="73"/>
      <c r="H19" s="100" t="s">
        <v>24</v>
      </c>
      <c r="I19" s="101"/>
      <c r="J19" s="102"/>
      <c r="K19" s="16">
        <v>44.042642140468232</v>
      </c>
      <c r="L19" s="67">
        <v>2164</v>
      </c>
      <c r="M19" s="68">
        <v>2107</v>
      </c>
      <c r="N19" s="78"/>
    </row>
    <row r="20" spans="1:14" ht="18" customHeight="1">
      <c r="A20" s="3">
        <v>14</v>
      </c>
      <c r="B20" s="60">
        <v>13</v>
      </c>
      <c r="C20" s="3" t="s">
        <v>38</v>
      </c>
      <c r="D20" s="64">
        <v>50.675675675675677</v>
      </c>
      <c r="E20" s="67">
        <v>992</v>
      </c>
      <c r="F20" s="68">
        <v>975</v>
      </c>
      <c r="G20" s="73"/>
      <c r="H20" s="100" t="s">
        <v>14</v>
      </c>
      <c r="I20" s="101"/>
      <c r="J20" s="102"/>
      <c r="K20" s="16">
        <v>49.761510564490699</v>
      </c>
      <c r="L20" s="67">
        <v>25938</v>
      </c>
      <c r="M20" s="68">
        <v>25247</v>
      </c>
      <c r="N20" s="78"/>
    </row>
    <row r="21" spans="1:14" ht="18" customHeight="1">
      <c r="A21" s="3">
        <v>15</v>
      </c>
      <c r="B21" s="60">
        <v>5</v>
      </c>
      <c r="C21" s="3" t="s">
        <v>22</v>
      </c>
      <c r="D21" s="64">
        <v>58.747697974217317</v>
      </c>
      <c r="E21" s="67">
        <v>663</v>
      </c>
      <c r="F21" s="68">
        <v>638</v>
      </c>
      <c r="G21" s="73"/>
      <c r="I21" s="1"/>
      <c r="N21" s="77"/>
    </row>
    <row r="22" spans="1:14" ht="18" customHeight="1">
      <c r="A22" s="3">
        <v>16</v>
      </c>
      <c r="B22" s="60">
        <v>23</v>
      </c>
      <c r="C22" s="3" t="s">
        <v>35</v>
      </c>
      <c r="D22" s="64">
        <v>19.733333333333334</v>
      </c>
      <c r="E22" s="67">
        <v>77</v>
      </c>
      <c r="F22" s="68">
        <v>74</v>
      </c>
      <c r="G22" s="73"/>
      <c r="I22" s="1"/>
      <c r="N22" s="78"/>
    </row>
    <row r="23" spans="1:14" ht="18" customHeight="1">
      <c r="A23" s="3">
        <v>17</v>
      </c>
      <c r="B23" s="60">
        <v>22</v>
      </c>
      <c r="C23" s="3" t="s">
        <v>51</v>
      </c>
      <c r="D23" s="64">
        <v>32.972972972972975</v>
      </c>
      <c r="E23" s="67">
        <v>311</v>
      </c>
      <c r="F23" s="68">
        <v>305</v>
      </c>
      <c r="G23" s="73"/>
      <c r="I23" s="1"/>
      <c r="N23" s="77"/>
    </row>
    <row r="24" spans="1:14" ht="18" customHeight="1">
      <c r="A24" s="3">
        <v>18</v>
      </c>
      <c r="B24" s="60">
        <v>16</v>
      </c>
      <c r="C24" s="3" t="s">
        <v>52</v>
      </c>
      <c r="D24" s="64">
        <v>48.821548821548824</v>
      </c>
      <c r="E24" s="67">
        <v>455</v>
      </c>
      <c r="F24" s="68">
        <v>435</v>
      </c>
      <c r="G24" s="73"/>
      <c r="I24" s="1"/>
      <c r="N24" s="78"/>
    </row>
    <row r="25" spans="1:14" ht="18" customHeight="1">
      <c r="A25" s="3">
        <v>19</v>
      </c>
      <c r="B25" s="60">
        <v>21</v>
      </c>
      <c r="C25" s="3" t="s">
        <v>40</v>
      </c>
      <c r="D25" s="64">
        <v>34.027364663890545</v>
      </c>
      <c r="E25" s="67">
        <v>583</v>
      </c>
      <c r="F25" s="68">
        <v>572</v>
      </c>
      <c r="G25" s="73"/>
      <c r="I25" s="1"/>
      <c r="N25" s="77"/>
    </row>
    <row r="26" spans="1:14" ht="18" customHeight="1">
      <c r="A26" s="3">
        <v>20</v>
      </c>
      <c r="B26" s="60">
        <v>2</v>
      </c>
      <c r="C26" s="3" t="s">
        <v>53</v>
      </c>
      <c r="D26" s="64">
        <v>60.547945205479451</v>
      </c>
      <c r="E26" s="67">
        <v>460</v>
      </c>
      <c r="F26" s="68">
        <v>442</v>
      </c>
      <c r="G26" s="73"/>
      <c r="I26" s="1"/>
      <c r="N26" s="77"/>
    </row>
    <row r="27" spans="1:14" ht="18" customHeight="1">
      <c r="A27" s="3">
        <v>21</v>
      </c>
      <c r="B27" s="60">
        <v>4</v>
      </c>
      <c r="C27" s="3" t="s">
        <v>27</v>
      </c>
      <c r="D27" s="64">
        <v>59.499358151476258</v>
      </c>
      <c r="E27" s="67">
        <v>947</v>
      </c>
      <c r="F27" s="68">
        <v>927</v>
      </c>
      <c r="G27" s="73"/>
      <c r="I27" s="1"/>
      <c r="N27" s="78"/>
    </row>
    <row r="28" spans="1:14" ht="18" customHeight="1">
      <c r="A28" s="3">
        <v>22</v>
      </c>
      <c r="B28" s="60">
        <v>10</v>
      </c>
      <c r="C28" s="3" t="s">
        <v>6</v>
      </c>
      <c r="D28" s="64">
        <v>52.181500872600353</v>
      </c>
      <c r="E28" s="67">
        <v>611</v>
      </c>
      <c r="F28" s="68">
        <v>598</v>
      </c>
      <c r="G28" s="73"/>
      <c r="I28" s="1"/>
      <c r="N28" s="77"/>
    </row>
    <row r="29" spans="1:14" ht="18" customHeight="1">
      <c r="A29" s="3">
        <v>23</v>
      </c>
      <c r="B29" s="60">
        <v>1</v>
      </c>
      <c r="C29" s="3" t="s">
        <v>55</v>
      </c>
      <c r="D29" s="64">
        <v>67.800882167611846</v>
      </c>
      <c r="E29" s="67">
        <v>1115</v>
      </c>
      <c r="F29" s="68">
        <v>1076</v>
      </c>
      <c r="G29" s="73"/>
      <c r="I29" s="1"/>
      <c r="N29" s="77"/>
    </row>
    <row r="30" spans="1:14" ht="18" customHeight="1">
      <c r="A30" s="100" t="s">
        <v>0</v>
      </c>
      <c r="B30" s="101"/>
      <c r="C30" s="102"/>
      <c r="D30" s="64">
        <v>50.35689415041783</v>
      </c>
      <c r="E30" s="67">
        <v>23774</v>
      </c>
      <c r="F30" s="13">
        <v>23140</v>
      </c>
      <c r="G30" s="73"/>
      <c r="I30" s="1"/>
      <c r="N30" s="78"/>
    </row>
    <row r="31" spans="1:14" ht="9.9499999999999993" customHeight="1">
      <c r="N31" s="77"/>
    </row>
    <row r="32" spans="1:14">
      <c r="A32" s="1" t="s">
        <v>16</v>
      </c>
      <c r="N32" s="78"/>
    </row>
    <row r="33" spans="1:15" ht="9.9499999999999993" customHeight="1">
      <c r="N33" s="77"/>
    </row>
    <row r="34" spans="1:15">
      <c r="A34" s="57" t="s">
        <v>125</v>
      </c>
      <c r="N34" s="78"/>
    </row>
    <row r="35" spans="1:15" ht="13.5" customHeight="1">
      <c r="A35" s="1" t="s">
        <v>126</v>
      </c>
      <c r="C35" s="61"/>
      <c r="D35" s="61"/>
      <c r="N35" s="77"/>
    </row>
    <row r="36" spans="1:15" ht="9.9499999999999993" customHeight="1">
      <c r="C36" s="61"/>
      <c r="D36" s="61"/>
      <c r="N36" s="78"/>
    </row>
    <row r="37" spans="1:15">
      <c r="A37" s="105" t="s">
        <v>127</v>
      </c>
      <c r="B37" s="105"/>
      <c r="C37" s="105"/>
      <c r="D37" s="105"/>
      <c r="E37" s="105"/>
      <c r="F37" s="103" t="s">
        <v>128</v>
      </c>
      <c r="G37" s="103"/>
      <c r="H37" s="103"/>
      <c r="I37" s="103"/>
      <c r="J37" s="103"/>
      <c r="K37" s="106" t="s">
        <v>130</v>
      </c>
      <c r="N37" s="77"/>
    </row>
    <row r="38" spans="1:15">
      <c r="A38" s="105"/>
      <c r="B38" s="105"/>
      <c r="C38" s="105"/>
      <c r="D38" s="105"/>
      <c r="E38" s="105"/>
      <c r="F38" s="104" t="s">
        <v>131</v>
      </c>
      <c r="G38" s="104"/>
      <c r="H38" s="104"/>
      <c r="I38" s="104"/>
      <c r="J38" s="104"/>
      <c r="K38" s="106"/>
      <c r="N38" s="78"/>
    </row>
    <row r="39" spans="1:15" ht="9.9499999999999993" customHeight="1">
      <c r="C39" s="61"/>
      <c r="D39" s="61"/>
      <c r="N39" s="78"/>
    </row>
    <row r="40" spans="1:15" ht="18" customHeight="1">
      <c r="A40" s="57" t="s">
        <v>96</v>
      </c>
      <c r="N40" s="77"/>
    </row>
    <row r="41" spans="1:15" ht="18" customHeight="1">
      <c r="A41" s="110" t="s">
        <v>132</v>
      </c>
      <c r="B41" s="110"/>
      <c r="C41" s="110"/>
      <c r="D41" s="110"/>
      <c r="E41" s="110"/>
      <c r="F41" s="110"/>
      <c r="G41" s="110"/>
      <c r="H41" s="110"/>
      <c r="I41" s="110"/>
      <c r="J41" s="110"/>
      <c r="K41" s="110"/>
      <c r="L41" s="110"/>
      <c r="M41" s="110"/>
      <c r="N41" s="78"/>
    </row>
    <row r="42" spans="1:15" ht="27" customHeight="1">
      <c r="A42" s="111" t="s">
        <v>133</v>
      </c>
      <c r="B42" s="111"/>
      <c r="C42" s="111"/>
      <c r="D42" s="111"/>
      <c r="E42" s="111"/>
      <c r="F42" s="111"/>
      <c r="G42" s="111"/>
      <c r="H42" s="111"/>
      <c r="I42" s="111"/>
      <c r="J42" s="111"/>
      <c r="K42" s="111"/>
      <c r="L42" s="111"/>
      <c r="M42" s="111"/>
      <c r="N42" s="77"/>
    </row>
    <row r="43" spans="1:15" ht="25.5" customHeight="1">
      <c r="A43" s="98" t="s">
        <v>92</v>
      </c>
      <c r="B43" s="98"/>
      <c r="C43" s="98"/>
      <c r="D43" s="107" t="s">
        <v>134</v>
      </c>
      <c r="E43" s="108"/>
      <c r="F43" s="69"/>
      <c r="G43" s="74"/>
      <c r="H43" s="98" t="s">
        <v>61</v>
      </c>
      <c r="I43" s="98"/>
      <c r="J43" s="109"/>
      <c r="K43" s="107" t="s">
        <v>107</v>
      </c>
      <c r="M43" s="69"/>
      <c r="N43" s="78"/>
      <c r="O43" s="74"/>
    </row>
    <row r="44" spans="1:15" ht="23.25" customHeight="1">
      <c r="A44" s="98"/>
      <c r="B44" s="98"/>
      <c r="C44" s="98"/>
      <c r="D44" s="108"/>
      <c r="E44" s="108"/>
      <c r="F44" s="69"/>
      <c r="G44" s="74"/>
      <c r="H44" s="109"/>
      <c r="I44" s="98"/>
      <c r="J44" s="109"/>
      <c r="K44" s="108"/>
      <c r="M44" s="69"/>
      <c r="N44" s="77"/>
      <c r="O44" s="74"/>
    </row>
    <row r="45" spans="1:15" ht="9" customHeight="1">
      <c r="A45" s="98"/>
      <c r="B45" s="98"/>
      <c r="C45" s="98"/>
      <c r="D45" s="108"/>
      <c r="E45" s="108"/>
      <c r="F45" s="69"/>
      <c r="G45" s="74"/>
      <c r="H45" s="109"/>
      <c r="I45" s="98"/>
      <c r="J45" s="109"/>
      <c r="K45" s="108"/>
      <c r="M45" s="69"/>
      <c r="N45" s="78"/>
      <c r="O45" s="74"/>
    </row>
    <row r="46" spans="1:15" ht="12" customHeight="1">
      <c r="A46" s="98" t="s">
        <v>56</v>
      </c>
      <c r="B46" s="98"/>
      <c r="C46" s="98"/>
      <c r="D46" s="62" t="s">
        <v>136</v>
      </c>
      <c r="E46" s="62"/>
      <c r="F46" s="62"/>
      <c r="G46" s="74"/>
      <c r="H46" s="62"/>
      <c r="I46" s="25"/>
      <c r="J46" s="62"/>
      <c r="K46" s="62"/>
      <c r="L46" s="62"/>
      <c r="M46" s="62"/>
      <c r="N46" s="79"/>
      <c r="O46" s="76"/>
    </row>
    <row r="47" spans="1:15">
      <c r="A47" s="58" t="s">
        <v>137</v>
      </c>
      <c r="B47" s="25"/>
      <c r="C47" s="62"/>
      <c r="D47" s="62"/>
      <c r="E47" s="62"/>
      <c r="F47" s="62"/>
      <c r="G47" s="62"/>
      <c r="H47" s="62"/>
      <c r="I47" s="25"/>
      <c r="J47" s="62"/>
      <c r="K47" s="62"/>
      <c r="L47" s="62"/>
      <c r="M47" s="62"/>
    </row>
    <row r="48" spans="1:15" ht="9.9499999999999993" customHeight="1">
      <c r="A48" s="59"/>
      <c r="B48" s="59"/>
      <c r="C48" s="59"/>
      <c r="D48" s="59"/>
      <c r="E48" s="59"/>
      <c r="F48" s="99"/>
      <c r="G48" s="99"/>
      <c r="H48" s="99"/>
      <c r="I48" s="99"/>
      <c r="J48" s="99"/>
    </row>
    <row r="49" spans="1:10">
      <c r="A49" s="59"/>
      <c r="B49" s="59"/>
      <c r="C49" s="59"/>
      <c r="D49" s="59"/>
      <c r="E49" s="59"/>
      <c r="F49" s="99"/>
      <c r="G49" s="99"/>
      <c r="H49" s="99"/>
      <c r="I49" s="99"/>
      <c r="J49" s="99"/>
    </row>
    <row r="50" spans="1:10">
      <c r="B50" s="26"/>
      <c r="I50" s="19"/>
    </row>
    <row r="51" spans="1:10">
      <c r="B51" s="26"/>
      <c r="I51" s="19"/>
    </row>
    <row r="52" spans="1:10">
      <c r="B52" s="19"/>
      <c r="I52" s="19"/>
    </row>
    <row r="53" spans="1:10">
      <c r="B53" s="19"/>
      <c r="I53" s="19"/>
    </row>
    <row r="54" spans="1:10">
      <c r="B54" s="19"/>
    </row>
    <row r="55" spans="1:10">
      <c r="B55" s="19"/>
    </row>
    <row r="56" spans="1:10">
      <c r="B56" s="19"/>
      <c r="C56" s="61"/>
      <c r="D56" s="61"/>
      <c r="E56" s="4"/>
      <c r="F56" s="4"/>
    </row>
    <row r="57" spans="1:10">
      <c r="B57" s="19"/>
      <c r="C57" s="61"/>
      <c r="D57" s="61"/>
      <c r="E57" s="4"/>
      <c r="F57" s="4"/>
      <c r="G57" s="4"/>
      <c r="I57" s="19"/>
    </row>
    <row r="58" spans="1:10">
      <c r="B58" s="19"/>
      <c r="I58" s="19"/>
    </row>
    <row r="59" spans="1:10">
      <c r="B59" s="19"/>
      <c r="I59" s="19"/>
    </row>
    <row r="60" spans="1:10">
      <c r="B60" s="19"/>
      <c r="I60" s="19"/>
    </row>
    <row r="61" spans="1:10">
      <c r="B61" s="19"/>
      <c r="I61" s="19"/>
    </row>
    <row r="62" spans="1:10">
      <c r="B62" s="19"/>
      <c r="I62" s="19"/>
    </row>
    <row r="63" spans="1:10">
      <c r="B63" s="19"/>
      <c r="I63" s="19"/>
    </row>
    <row r="64" spans="1:10">
      <c r="B64" s="19"/>
      <c r="I64" s="19"/>
    </row>
    <row r="65" spans="2:9">
      <c r="B65" s="19"/>
      <c r="I65" s="19"/>
    </row>
    <row r="66" spans="2:9">
      <c r="B66" s="19"/>
      <c r="I66" s="19"/>
    </row>
    <row r="67" spans="2:9">
      <c r="B67" s="19"/>
      <c r="I67" s="19"/>
    </row>
    <row r="68" spans="2:9">
      <c r="B68" s="19"/>
      <c r="I68" s="19"/>
    </row>
    <row r="69" spans="2:9">
      <c r="B69" s="19"/>
      <c r="I69" s="19"/>
    </row>
    <row r="70" spans="2:9">
      <c r="B70" s="19"/>
      <c r="I70" s="19"/>
    </row>
    <row r="71" spans="2:9">
      <c r="B71" s="19"/>
      <c r="I71" s="19"/>
    </row>
    <row r="72" spans="2:9">
      <c r="B72" s="19"/>
      <c r="I72" s="19"/>
    </row>
    <row r="73" spans="2:9">
      <c r="B73" s="19"/>
      <c r="I73" s="19"/>
    </row>
    <row r="74" spans="2:9">
      <c r="B74" s="19"/>
      <c r="I74" s="19"/>
    </row>
    <row r="75" spans="2:9">
      <c r="B75" s="19"/>
      <c r="I75" s="19"/>
    </row>
    <row r="76" spans="2:9">
      <c r="B76" s="19"/>
      <c r="I76" s="19"/>
    </row>
    <row r="77" spans="2:9">
      <c r="B77" s="19"/>
      <c r="I77" s="19"/>
    </row>
    <row r="78" spans="2:9">
      <c r="B78" s="19"/>
      <c r="I78" s="19"/>
    </row>
    <row r="79" spans="2:9">
      <c r="B79" s="19"/>
      <c r="I79" s="19"/>
    </row>
    <row r="80" spans="2:9">
      <c r="B80" s="19"/>
      <c r="I80" s="19"/>
    </row>
    <row r="81" spans="2:9">
      <c r="B81" s="19"/>
      <c r="I81" s="19"/>
    </row>
    <row r="82" spans="2:9">
      <c r="B82" s="19"/>
      <c r="I82" s="19"/>
    </row>
    <row r="83" spans="2:9">
      <c r="B83" s="19"/>
      <c r="I83" s="19"/>
    </row>
    <row r="84" spans="2:9">
      <c r="B84" s="19"/>
      <c r="I84" s="19"/>
    </row>
    <row r="85" spans="2:9">
      <c r="B85" s="19"/>
      <c r="I85" s="19"/>
    </row>
    <row r="86" spans="2:9">
      <c r="B86" s="19"/>
      <c r="I86" s="19"/>
    </row>
    <row r="87" spans="2:9">
      <c r="B87" s="19"/>
      <c r="I87" s="19"/>
    </row>
    <row r="88" spans="2:9">
      <c r="B88" s="19"/>
      <c r="I88" s="19"/>
    </row>
    <row r="89" spans="2:9">
      <c r="B89" s="19"/>
      <c r="I89" s="19"/>
    </row>
    <row r="90" spans="2:9">
      <c r="B90" s="19"/>
      <c r="I90" s="19"/>
    </row>
    <row r="91" spans="2:9">
      <c r="B91" s="19"/>
      <c r="I91" s="19"/>
    </row>
    <row r="92" spans="2:9">
      <c r="B92" s="19"/>
      <c r="I92" s="19"/>
    </row>
    <row r="93" spans="2:9">
      <c r="B93" s="19"/>
      <c r="I93" s="19"/>
    </row>
    <row r="94" spans="2:9">
      <c r="B94" s="19"/>
      <c r="I94" s="19"/>
    </row>
    <row r="95" spans="2:9">
      <c r="B95" s="19"/>
      <c r="I95" s="19"/>
    </row>
    <row r="96" spans="2:9">
      <c r="B96" s="19"/>
      <c r="I96" s="19"/>
    </row>
    <row r="97" spans="2:9">
      <c r="B97" s="19"/>
      <c r="I97" s="19"/>
    </row>
    <row r="98" spans="2:9">
      <c r="B98" s="19"/>
      <c r="I98" s="19"/>
    </row>
    <row r="99" spans="2:9">
      <c r="B99" s="19"/>
      <c r="I99" s="19"/>
    </row>
    <row r="100" spans="2:9">
      <c r="B100" s="19"/>
      <c r="I100" s="19"/>
    </row>
    <row r="101" spans="2:9">
      <c r="B101" s="19"/>
      <c r="I101" s="19"/>
    </row>
    <row r="102" spans="2:9">
      <c r="B102" s="19"/>
      <c r="I102" s="19"/>
    </row>
    <row r="103" spans="2:9">
      <c r="B103" s="19"/>
      <c r="I103" s="19"/>
    </row>
    <row r="104" spans="2:9">
      <c r="B104" s="19"/>
      <c r="I104" s="19"/>
    </row>
    <row r="105" spans="2:9">
      <c r="B105" s="19"/>
      <c r="I105" s="19"/>
    </row>
    <row r="106" spans="2:9">
      <c r="B106" s="19"/>
      <c r="I106" s="19"/>
    </row>
    <row r="107" spans="2:9">
      <c r="B107" s="19"/>
      <c r="I107" s="19"/>
    </row>
    <row r="108" spans="2:9">
      <c r="B108" s="19"/>
      <c r="I108" s="19"/>
    </row>
    <row r="109" spans="2:9">
      <c r="B109" s="19"/>
      <c r="I109" s="19"/>
    </row>
    <row r="110" spans="2:9">
      <c r="B110" s="19"/>
      <c r="I110" s="19"/>
    </row>
    <row r="111" spans="2:9">
      <c r="B111" s="19"/>
      <c r="I111" s="19"/>
    </row>
    <row r="112" spans="2:9">
      <c r="B112" s="19"/>
      <c r="I112" s="19"/>
    </row>
    <row r="113" spans="2:9">
      <c r="B113" s="19"/>
      <c r="I113" s="19"/>
    </row>
    <row r="114" spans="2:9">
      <c r="B114" s="19"/>
      <c r="I114" s="19"/>
    </row>
    <row r="115" spans="2:9">
      <c r="B115" s="19"/>
      <c r="I115" s="19"/>
    </row>
    <row r="116" spans="2:9">
      <c r="B116" s="19"/>
      <c r="I116" s="19"/>
    </row>
    <row r="117" spans="2:9">
      <c r="B117" s="19"/>
      <c r="I117" s="19"/>
    </row>
    <row r="118" spans="2:9">
      <c r="B118" s="19"/>
      <c r="I118" s="19"/>
    </row>
    <row r="119" spans="2:9">
      <c r="B119" s="19"/>
      <c r="I119" s="19"/>
    </row>
    <row r="120" spans="2:9">
      <c r="B120" s="19"/>
      <c r="I120" s="19"/>
    </row>
    <row r="121" spans="2:9">
      <c r="B121" s="19"/>
      <c r="I121" s="19"/>
    </row>
    <row r="122" spans="2:9">
      <c r="B122" s="19"/>
      <c r="I122" s="19"/>
    </row>
    <row r="123" spans="2:9">
      <c r="B123" s="19"/>
      <c r="I123" s="19"/>
    </row>
    <row r="124" spans="2:9">
      <c r="B124" s="19"/>
      <c r="I124" s="19"/>
    </row>
    <row r="125" spans="2:9">
      <c r="B125" s="19"/>
      <c r="I125" s="19"/>
    </row>
    <row r="126" spans="2:9">
      <c r="B126" s="19"/>
      <c r="I126" s="19"/>
    </row>
    <row r="127" spans="2:9">
      <c r="B127" s="19"/>
      <c r="I127" s="19"/>
    </row>
    <row r="128" spans="2:9">
      <c r="B128" s="19"/>
      <c r="I128" s="19"/>
    </row>
    <row r="129" spans="2:9">
      <c r="B129" s="19"/>
      <c r="I129" s="19"/>
    </row>
    <row r="130" spans="2:9">
      <c r="B130" s="19"/>
      <c r="I130" s="19"/>
    </row>
    <row r="131" spans="2:9">
      <c r="B131" s="19"/>
      <c r="I131" s="19"/>
    </row>
    <row r="132" spans="2:9">
      <c r="B132" s="19"/>
      <c r="I132" s="19"/>
    </row>
    <row r="133" spans="2:9">
      <c r="B133" s="19"/>
      <c r="I133" s="19"/>
    </row>
    <row r="134" spans="2:9">
      <c r="B134" s="19"/>
      <c r="I134" s="19"/>
    </row>
    <row r="135" spans="2:9">
      <c r="B135" s="19"/>
      <c r="I135" s="19"/>
    </row>
    <row r="136" spans="2:9">
      <c r="B136" s="19"/>
      <c r="I136" s="19"/>
    </row>
    <row r="137" spans="2:9">
      <c r="B137" s="19"/>
      <c r="I137" s="19"/>
    </row>
    <row r="138" spans="2:9">
      <c r="B138" s="19"/>
      <c r="I138" s="19"/>
    </row>
    <row r="139" spans="2:9">
      <c r="B139" s="19"/>
      <c r="I139" s="19"/>
    </row>
    <row r="140" spans="2:9">
      <c r="B140" s="19"/>
      <c r="I140" s="19"/>
    </row>
    <row r="141" spans="2:9">
      <c r="B141" s="19"/>
      <c r="I141" s="19"/>
    </row>
    <row r="142" spans="2:9">
      <c r="B142" s="19"/>
      <c r="I142" s="19"/>
    </row>
    <row r="143" spans="2:9">
      <c r="B143" s="19"/>
      <c r="I143" s="19"/>
    </row>
    <row r="144" spans="2:9">
      <c r="B144" s="19"/>
      <c r="I144" s="19"/>
    </row>
    <row r="145" spans="2:9">
      <c r="B145" s="19"/>
      <c r="I145" s="19"/>
    </row>
    <row r="146" spans="2:9">
      <c r="B146" s="19"/>
      <c r="I146" s="19"/>
    </row>
    <row r="147" spans="2:9">
      <c r="B147" s="19"/>
      <c r="I147" s="19"/>
    </row>
    <row r="148" spans="2:9">
      <c r="B148" s="19"/>
      <c r="I148" s="19"/>
    </row>
    <row r="149" spans="2:9">
      <c r="B149" s="19"/>
      <c r="I149" s="19"/>
    </row>
    <row r="150" spans="2:9">
      <c r="B150" s="19"/>
      <c r="I150" s="19"/>
    </row>
    <row r="151" spans="2:9">
      <c r="B151" s="19"/>
      <c r="I151" s="19"/>
    </row>
    <row r="152" spans="2:9">
      <c r="B152" s="19"/>
      <c r="I152" s="19"/>
    </row>
    <row r="153" spans="2:9">
      <c r="B153" s="19"/>
      <c r="I153" s="19"/>
    </row>
    <row r="154" spans="2:9">
      <c r="B154" s="19"/>
      <c r="I154" s="19"/>
    </row>
    <row r="155" spans="2:9">
      <c r="B155" s="19"/>
      <c r="I155" s="19"/>
    </row>
    <row r="156" spans="2:9">
      <c r="B156" s="19"/>
      <c r="I156" s="19"/>
    </row>
    <row r="157" spans="2:9">
      <c r="B157" s="19"/>
      <c r="I157" s="19"/>
    </row>
    <row r="158" spans="2:9">
      <c r="B158" s="19"/>
      <c r="I158" s="19"/>
    </row>
    <row r="159" spans="2:9">
      <c r="B159" s="19"/>
      <c r="I159" s="19"/>
    </row>
    <row r="160" spans="2:9">
      <c r="B160" s="19"/>
      <c r="I160" s="19"/>
    </row>
    <row r="161" spans="2:9">
      <c r="B161" s="19"/>
      <c r="I161" s="19"/>
    </row>
    <row r="162" spans="2:9">
      <c r="B162" s="19"/>
      <c r="I162" s="19"/>
    </row>
    <row r="163" spans="2:9">
      <c r="B163" s="19"/>
      <c r="I163" s="19"/>
    </row>
    <row r="164" spans="2:9">
      <c r="B164" s="19"/>
      <c r="I164" s="19"/>
    </row>
    <row r="165" spans="2:9">
      <c r="B165" s="19"/>
      <c r="I165" s="19"/>
    </row>
    <row r="166" spans="2:9">
      <c r="B166" s="19"/>
      <c r="I166" s="19"/>
    </row>
    <row r="167" spans="2:9">
      <c r="B167" s="19"/>
      <c r="I167" s="19"/>
    </row>
    <row r="168" spans="2:9">
      <c r="B168" s="19"/>
      <c r="I168" s="19"/>
    </row>
    <row r="169" spans="2:9">
      <c r="B169" s="19"/>
      <c r="I169" s="19"/>
    </row>
    <row r="170" spans="2:9">
      <c r="B170" s="19"/>
      <c r="I170" s="19"/>
    </row>
    <row r="171" spans="2:9">
      <c r="B171" s="19"/>
      <c r="I171" s="19"/>
    </row>
    <row r="172" spans="2:9">
      <c r="B172" s="19"/>
      <c r="I172" s="19"/>
    </row>
    <row r="173" spans="2:9">
      <c r="B173" s="19"/>
      <c r="I173" s="19"/>
    </row>
    <row r="174" spans="2:9">
      <c r="B174" s="19"/>
      <c r="I174" s="19"/>
    </row>
    <row r="175" spans="2:9">
      <c r="B175" s="19"/>
      <c r="I175" s="19"/>
    </row>
    <row r="176" spans="2:9">
      <c r="B176" s="19"/>
      <c r="I176" s="19"/>
    </row>
    <row r="177" spans="2:9">
      <c r="B177" s="19"/>
      <c r="I177" s="19"/>
    </row>
    <row r="178" spans="2:9">
      <c r="B178" s="19"/>
      <c r="I178" s="19"/>
    </row>
    <row r="179" spans="2:9">
      <c r="B179" s="19"/>
      <c r="I179" s="19"/>
    </row>
    <row r="180" spans="2:9">
      <c r="B180" s="19"/>
      <c r="I180" s="19"/>
    </row>
    <row r="181" spans="2:9">
      <c r="B181" s="19"/>
      <c r="I181" s="19"/>
    </row>
    <row r="182" spans="2:9">
      <c r="B182" s="19"/>
      <c r="I182" s="19"/>
    </row>
    <row r="183" spans="2:9">
      <c r="B183" s="19"/>
      <c r="I183" s="19"/>
    </row>
    <row r="184" spans="2:9">
      <c r="B184" s="19"/>
      <c r="I184" s="19"/>
    </row>
    <row r="185" spans="2:9">
      <c r="B185" s="19"/>
      <c r="I185" s="19"/>
    </row>
    <row r="186" spans="2:9">
      <c r="B186" s="19"/>
      <c r="I186" s="19"/>
    </row>
    <row r="187" spans="2:9">
      <c r="B187" s="19"/>
      <c r="I187" s="19"/>
    </row>
    <row r="188" spans="2:9">
      <c r="B188" s="19"/>
      <c r="I188" s="19"/>
    </row>
    <row r="189" spans="2:9">
      <c r="B189" s="19"/>
      <c r="I189" s="19"/>
    </row>
    <row r="190" spans="2:9">
      <c r="B190" s="19"/>
      <c r="I190" s="19"/>
    </row>
    <row r="191" spans="2:9">
      <c r="B191" s="19"/>
      <c r="I191" s="19"/>
    </row>
    <row r="192" spans="2:9">
      <c r="B192" s="19"/>
      <c r="I192" s="19"/>
    </row>
    <row r="193" spans="2:9">
      <c r="B193" s="19"/>
      <c r="I193" s="19"/>
    </row>
    <row r="194" spans="2:9">
      <c r="B194" s="19"/>
      <c r="I194" s="19"/>
    </row>
    <row r="195" spans="2:9">
      <c r="B195" s="19"/>
      <c r="I195" s="19"/>
    </row>
    <row r="196" spans="2:9">
      <c r="B196" s="19"/>
      <c r="I196" s="19"/>
    </row>
    <row r="197" spans="2:9">
      <c r="B197" s="19"/>
      <c r="I197" s="19"/>
    </row>
    <row r="198" spans="2:9">
      <c r="B198" s="19"/>
      <c r="I198" s="19"/>
    </row>
    <row r="199" spans="2:9">
      <c r="B199" s="19"/>
      <c r="I199" s="19"/>
    </row>
    <row r="200" spans="2:9">
      <c r="B200" s="19"/>
      <c r="I200" s="19"/>
    </row>
    <row r="201" spans="2:9">
      <c r="B201" s="19"/>
      <c r="I201" s="19"/>
    </row>
    <row r="202" spans="2:9">
      <c r="B202" s="19"/>
      <c r="I202" s="19"/>
    </row>
    <row r="203" spans="2:9">
      <c r="B203" s="19"/>
      <c r="I203" s="19"/>
    </row>
    <row r="204" spans="2:9">
      <c r="B204" s="19"/>
      <c r="I204" s="19"/>
    </row>
    <row r="205" spans="2:9">
      <c r="B205" s="19"/>
      <c r="I205" s="19"/>
    </row>
    <row r="206" spans="2:9">
      <c r="B206" s="19"/>
      <c r="I206" s="19"/>
    </row>
    <row r="207" spans="2:9">
      <c r="B207" s="19"/>
      <c r="I207" s="19"/>
    </row>
    <row r="208" spans="2:9">
      <c r="B208" s="19"/>
      <c r="I208" s="19"/>
    </row>
    <row r="209" spans="2:9">
      <c r="B209" s="19"/>
      <c r="I209" s="19"/>
    </row>
    <row r="210" spans="2:9">
      <c r="B210" s="19"/>
      <c r="I210" s="19"/>
    </row>
    <row r="211" spans="2:9">
      <c r="B211" s="19"/>
      <c r="I211" s="19"/>
    </row>
    <row r="212" spans="2:9">
      <c r="B212" s="19"/>
      <c r="I212" s="19"/>
    </row>
    <row r="213" spans="2:9">
      <c r="B213" s="19"/>
      <c r="I213" s="19"/>
    </row>
    <row r="214" spans="2:9">
      <c r="B214" s="19"/>
      <c r="I214" s="19"/>
    </row>
    <row r="215" spans="2:9">
      <c r="B215" s="19"/>
      <c r="I215" s="19"/>
    </row>
    <row r="216" spans="2:9">
      <c r="B216" s="19"/>
      <c r="I216" s="19"/>
    </row>
    <row r="217" spans="2:9">
      <c r="B217" s="19"/>
      <c r="I217" s="19"/>
    </row>
    <row r="218" spans="2:9">
      <c r="B218" s="19"/>
      <c r="I218" s="19"/>
    </row>
    <row r="219" spans="2:9">
      <c r="B219" s="19"/>
      <c r="I219" s="19"/>
    </row>
    <row r="220" spans="2:9">
      <c r="B220" s="19"/>
      <c r="I220" s="19"/>
    </row>
    <row r="221" spans="2:9">
      <c r="B221" s="19"/>
      <c r="I221" s="19"/>
    </row>
    <row r="222" spans="2:9">
      <c r="B222" s="19"/>
      <c r="I222" s="19"/>
    </row>
    <row r="223" spans="2:9">
      <c r="B223" s="19"/>
      <c r="I223" s="19"/>
    </row>
    <row r="224" spans="2:9">
      <c r="B224" s="19"/>
      <c r="I224" s="19"/>
    </row>
    <row r="225" spans="2:9">
      <c r="B225" s="19"/>
      <c r="I225" s="19"/>
    </row>
    <row r="226" spans="2:9">
      <c r="B226" s="19"/>
      <c r="I226" s="19"/>
    </row>
    <row r="227" spans="2:9">
      <c r="B227" s="19"/>
      <c r="I227" s="19"/>
    </row>
    <row r="228" spans="2:9">
      <c r="B228" s="19"/>
      <c r="I228" s="19"/>
    </row>
    <row r="229" spans="2:9">
      <c r="B229" s="19"/>
      <c r="I229" s="19"/>
    </row>
    <row r="230" spans="2:9">
      <c r="B230" s="19"/>
      <c r="I230" s="19"/>
    </row>
    <row r="231" spans="2:9">
      <c r="B231" s="19"/>
      <c r="I231" s="19"/>
    </row>
    <row r="232" spans="2:9">
      <c r="B232" s="19"/>
      <c r="I232" s="19"/>
    </row>
    <row r="233" spans="2:9">
      <c r="B233" s="19"/>
      <c r="I233" s="19"/>
    </row>
    <row r="234" spans="2:9">
      <c r="B234" s="19"/>
      <c r="I234" s="19"/>
    </row>
    <row r="235" spans="2:9">
      <c r="B235" s="19"/>
      <c r="I235" s="19"/>
    </row>
    <row r="236" spans="2:9">
      <c r="B236" s="19"/>
      <c r="I236" s="19"/>
    </row>
    <row r="237" spans="2:9">
      <c r="B237" s="19"/>
      <c r="I237" s="19"/>
    </row>
    <row r="238" spans="2:9">
      <c r="B238" s="19"/>
      <c r="I238" s="19"/>
    </row>
    <row r="239" spans="2:9">
      <c r="B239" s="19"/>
      <c r="I239" s="19"/>
    </row>
    <row r="240" spans="2:9">
      <c r="B240" s="19"/>
      <c r="I240" s="19"/>
    </row>
    <row r="241" spans="2:9">
      <c r="B241" s="19"/>
      <c r="I241" s="19"/>
    </row>
    <row r="242" spans="2:9">
      <c r="B242" s="19"/>
      <c r="I242" s="19"/>
    </row>
    <row r="243" spans="2:9">
      <c r="B243" s="19"/>
      <c r="I243" s="19"/>
    </row>
    <row r="244" spans="2:9">
      <c r="B244" s="19"/>
      <c r="I244" s="19"/>
    </row>
    <row r="245" spans="2:9">
      <c r="B245" s="19"/>
      <c r="I245" s="19"/>
    </row>
    <row r="246" spans="2:9">
      <c r="B246" s="19"/>
      <c r="I246" s="19"/>
    </row>
    <row r="247" spans="2:9">
      <c r="B247" s="19"/>
      <c r="I247" s="19"/>
    </row>
    <row r="248" spans="2:9">
      <c r="B248" s="19"/>
      <c r="I248" s="19"/>
    </row>
    <row r="249" spans="2:9">
      <c r="B249" s="19"/>
      <c r="I249" s="19"/>
    </row>
    <row r="250" spans="2:9">
      <c r="B250" s="19"/>
      <c r="I250" s="19"/>
    </row>
    <row r="251" spans="2:9">
      <c r="B251" s="19"/>
      <c r="I251" s="19"/>
    </row>
    <row r="252" spans="2:9">
      <c r="B252" s="19"/>
      <c r="I252" s="19"/>
    </row>
    <row r="253" spans="2:9">
      <c r="B253" s="19"/>
      <c r="I253" s="19"/>
    </row>
    <row r="254" spans="2:9">
      <c r="B254" s="19"/>
    </row>
    <row r="255" spans="2:9">
      <c r="B255" s="19"/>
    </row>
    <row r="256" spans="2:9">
      <c r="B256" s="19"/>
    </row>
    <row r="257" spans="2:2">
      <c r="B257" s="19"/>
    </row>
  </sheetData>
  <mergeCells count="31">
    <mergeCell ref="K37:K38"/>
    <mergeCell ref="A43:C45"/>
    <mergeCell ref="D43:E45"/>
    <mergeCell ref="H43:J45"/>
    <mergeCell ref="K43:K45"/>
    <mergeCell ref="A41:M41"/>
    <mergeCell ref="A42:M42"/>
    <mergeCell ref="A46:C46"/>
    <mergeCell ref="F48:J48"/>
    <mergeCell ref="F49:J49"/>
    <mergeCell ref="H19:J19"/>
    <mergeCell ref="H20:J20"/>
    <mergeCell ref="A30:C30"/>
    <mergeCell ref="F37:J37"/>
    <mergeCell ref="F38:J38"/>
    <mergeCell ref="A37:E38"/>
    <mergeCell ref="A1:L1"/>
    <mergeCell ref="E3:F3"/>
    <mergeCell ref="L3:M3"/>
    <mergeCell ref="A3:A6"/>
    <mergeCell ref="B3:B6"/>
    <mergeCell ref="C3:C6"/>
    <mergeCell ref="D3:D5"/>
    <mergeCell ref="H3:H6"/>
    <mergeCell ref="I3:I6"/>
    <mergeCell ref="J3:J6"/>
    <mergeCell ref="K3:K5"/>
    <mergeCell ref="E4:E5"/>
    <mergeCell ref="F4:F5"/>
    <mergeCell ref="L4:L5"/>
    <mergeCell ref="M4:M5"/>
  </mergeCells>
  <phoneticPr fontId="30"/>
  <pageMargins left="0.59055118110236227" right="0.59055118110236227" top="0.78740157480314965" bottom="0.39370078740157483" header="0.39370078740157483" footer="0.3937007874015748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（１）労働力人口(男性)</vt:lpstr>
      <vt:lpstr>（２）労働力人口(女性)</vt:lpstr>
      <vt:lpstr>（３）第一次産業就業人口</vt:lpstr>
      <vt:lpstr>（４）第二次産業就業人口</vt:lpstr>
      <vt:lpstr>（５）第三次産業就業人口</vt:lpstr>
      <vt:lpstr>（６）第二次産業事業所数</vt:lpstr>
      <vt:lpstr>（７）第三次産業事業所数</vt:lpstr>
      <vt:lpstr>（８）製造品出荷額</vt:lpstr>
      <vt:lpstr>（９）農業経営体数</vt:lpstr>
      <vt:lpstr>（10）認定農業者数</vt:lpstr>
      <vt:lpstr>（11）経営耕地面積</vt:lpstr>
      <vt:lpstr>（12）森林面積</vt:lpstr>
      <vt:lpstr>（13）観光交流客数</vt:lpstr>
      <vt:lpstr>（14）宿泊施設数</vt:lpstr>
      <vt:lpstr>（15）移住者数</vt:lpstr>
      <vt:lpstr>（16）地域おこし協力隊委嘱人数</vt:lpstr>
      <vt:lpstr>（仮）製造品出荷額 (採用せず)</vt:lpstr>
      <vt:lpstr>Sheet1</vt:lpstr>
      <vt:lpstr>'（１）労働力人口(男性)'!Print_Area</vt:lpstr>
      <vt:lpstr>'（10）認定農業者数'!Print_Area</vt:lpstr>
      <vt:lpstr>'（11）経営耕地面積'!Print_Area</vt:lpstr>
      <vt:lpstr>'（12）森林面積'!Print_Area</vt:lpstr>
      <vt:lpstr>'（13）観光交流客数'!Print_Area</vt:lpstr>
      <vt:lpstr>'（14）宿泊施設数'!Print_Area</vt:lpstr>
      <vt:lpstr>'（15）移住者数'!Print_Area</vt:lpstr>
      <vt:lpstr>'（16）地域おこし協力隊委嘱人数'!Print_Area</vt:lpstr>
      <vt:lpstr>'（２）労働力人口(女性)'!Print_Area</vt:lpstr>
      <vt:lpstr>'（３）第一次産業就業人口'!Print_Area</vt:lpstr>
      <vt:lpstr>'（４）第二次産業就業人口'!Print_Area</vt:lpstr>
      <vt:lpstr>'（５）第三次産業就業人口'!Print_Area</vt:lpstr>
      <vt:lpstr>'（６）第二次産業事業所数'!Print_Area</vt:lpstr>
      <vt:lpstr>'（７）第三次産業事業所数'!Print_Area</vt:lpstr>
      <vt:lpstr>'（８）製造品出荷額'!Print_Area</vt:lpstr>
      <vt:lpstr>'（９）農業経営体数'!Print_Area</vt:lpstr>
      <vt:lpstr>'（仮）製造品出荷額 (採用せず)'!Print_Area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小池秀幸</dc:creator>
  <cp:lastModifiedBy>篠﨑真寿美</cp:lastModifiedBy>
  <cp:lastPrinted>2026-02-19T07:18:51Z</cp:lastPrinted>
  <dcterms:created xsi:type="dcterms:W3CDTF">1998-01-21T19:56:33Z</dcterms:created>
  <dcterms:modified xsi:type="dcterms:W3CDTF">2026-04-14T04:36:13Z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3.1.7.0</vt:lpwstr>
    </vt:vector>
  </property>
  <property fmtid="{DCFEDD21-7773-49B2-8022-6FC58DB5260B}" pid="3" name="LastSavedVersion">
    <vt:lpwstr>3.1.7.0</vt:lpwstr>
  </property>
  <property fmtid="{DCFEDD21-7773-49B2-8022-6FC58DB5260B}" pid="4" name="LastSavedDate">
    <vt:filetime>2026-03-30T08:43:14Z</vt:filetime>
  </property>
</Properties>
</file>