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3CB2C9A0-EBF0-40B4-BE30-F4897F175A39}" xr6:coauthVersionLast="47" xr6:coauthVersionMax="47" xr10:uidLastSave="{00000000-0000-0000-0000-000000000000}"/>
  <bookViews>
    <workbookView xWindow="-120" yWindow="-120" windowWidth="29040" windowHeight="15720" tabRatio="849" xr2:uid="{B70AD718-5EB6-4348-B7EA-F55DDA1DAFB2}"/>
  </bookViews>
  <sheets>
    <sheet name="（１）消費者物価指数" sheetId="1" r:id="rId1"/>
    <sheet name="（２）たばこ消費状況" sheetId="3" r:id="rId2"/>
    <sheet name="（3）戸籍の謄本、抄本、住民票等交付状況" sheetId="7" r:id="rId3"/>
    <sheet name="（４）戸籍謄本等の交付状況" sheetId="11" r:id="rId4"/>
    <sheet name="（５）パスポート申請・交付状況" sheetId="9" r:id="rId5"/>
    <sheet name="（６）戸籍届出件数" sheetId="10" r:id="rId6"/>
    <sheet name="（７）公害発生、解決件数" sheetId="12" r:id="rId7"/>
    <sheet name="（８）地価公示価格" sheetId="13" r:id="rId8"/>
    <sheet name="(9)基準地の標準価格" sheetId="15" r:id="rId9"/>
  </sheets>
  <definedNames>
    <definedName name="_xlnm.Print_Area" localSheetId="1">'（２）たばこ消費状況'!$A$1:$L$30</definedName>
    <definedName name="_xlnm.Print_Area" localSheetId="2">'（3）戸籍の謄本、抄本、住民票等交付状況'!$A$1:$V$105</definedName>
    <definedName name="_xlnm.Print_Area" localSheetId="3">'（４）戸籍謄本等の交付状況'!$A$1:$K$64</definedName>
    <definedName name="_xlnm.Print_Area" localSheetId="4">'（５）パスポート申請・交付状況'!$A$1:$K$26</definedName>
    <definedName name="_xlnm.Print_Area" localSheetId="5">'（６）戸籍届出件数'!$A$1:$S$40</definedName>
    <definedName name="_xlnm.Print_Area" localSheetId="6">'（７）公害発生、解決件数'!$A$1:$N$30</definedName>
    <definedName name="_xlnm.Print_Area" localSheetId="7">'（８）地価公示価格'!$A$1:$N$75</definedName>
    <definedName name="_xlnm.Print_Area" localSheetId="8">'(9)基準地の標準価格'!$A$1:$M$114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1" l="1"/>
  <c r="C26" i="12"/>
  <c r="B26" i="12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12" i="10"/>
  <c r="G53" i="11"/>
  <c r="G50" i="11"/>
  <c r="G47" i="11"/>
  <c r="G46" i="11"/>
  <c r="G45" i="11"/>
  <c r="G44" i="11"/>
  <c r="G43" i="11"/>
  <c r="G42" i="11"/>
  <c r="G41" i="11"/>
  <c r="G40" i="11"/>
  <c r="G39" i="11"/>
  <c r="F4" i="11"/>
  <c r="C25" i="12"/>
  <c r="N25" i="12"/>
  <c r="B25" i="12"/>
  <c r="C24" i="12"/>
  <c r="N24" i="12"/>
  <c r="B24" i="12"/>
  <c r="C23" i="12"/>
  <c r="B23" i="12"/>
  <c r="B21" i="12"/>
  <c r="C21" i="12"/>
  <c r="N21" i="12"/>
  <c r="B22" i="12"/>
  <c r="N22" i="12"/>
  <c r="C22" i="12"/>
  <c r="B20" i="12"/>
  <c r="N20" i="12"/>
  <c r="C20" i="12"/>
  <c r="C19" i="12"/>
  <c r="B19" i="12"/>
  <c r="N19" i="12"/>
  <c r="C18" i="12"/>
  <c r="B18" i="12"/>
  <c r="N18" i="12"/>
  <c r="C17" i="12"/>
  <c r="B17" i="12"/>
  <c r="N17" i="12"/>
  <c r="N14" i="12"/>
  <c r="C13" i="12"/>
  <c r="N13" i="12"/>
  <c r="B13" i="12"/>
  <c r="N12" i="12"/>
  <c r="C11" i="12"/>
  <c r="B11" i="12"/>
  <c r="N11" i="12"/>
  <c r="B8" i="10"/>
  <c r="B9" i="10"/>
  <c r="B10" i="10"/>
  <c r="B11" i="10"/>
  <c r="N23" i="12"/>
  <c r="N26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H1" authorId="0" shapeId="0" xr:uid="{38C6274E-4575-45E7-9C6C-F8F7294E50F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<sst xmlns="http://schemas.openxmlformats.org/spreadsheetml/2006/main" count="1239" uniqueCount="346">
  <si>
    <t>-</t>
    <phoneticPr fontId="2"/>
  </si>
  <si>
    <t>被服及び</t>
    <rPh sb="0" eb="2">
      <t>ヒフク</t>
    </rPh>
    <rPh sb="2" eb="3">
      <t>オヨ</t>
    </rPh>
    <phoneticPr fontId="2"/>
  </si>
  <si>
    <t>（単位：件）</t>
    <rPh sb="1" eb="3">
      <t>タンイ</t>
    </rPh>
    <rPh sb="4" eb="5">
      <t>ケン</t>
    </rPh>
    <phoneticPr fontId="2"/>
  </si>
  <si>
    <t>（単位：本）</t>
    <rPh sb="1" eb="3">
      <t>タンイ</t>
    </rPh>
    <rPh sb="4" eb="5">
      <t>ホン</t>
    </rPh>
    <phoneticPr fontId="2"/>
  </si>
  <si>
    <t>総数</t>
    <rPh sb="0" eb="2">
      <t>ソウスウ</t>
    </rPh>
    <phoneticPr fontId="2"/>
  </si>
  <si>
    <t>（２）たばこ消費状況</t>
    <rPh sb="6" eb="8">
      <t>ショウヒ</t>
    </rPh>
    <rPh sb="8" eb="10">
      <t>ジョウキョウ</t>
    </rPh>
    <phoneticPr fontId="2"/>
  </si>
  <si>
    <t>年度</t>
    <rPh sb="0" eb="2">
      <t>ネンド</t>
    </rPh>
    <phoneticPr fontId="2"/>
  </si>
  <si>
    <t>（１）静岡県消費者物価指数</t>
    <rPh sb="3" eb="6">
      <t>シズオカケン</t>
    </rPh>
    <rPh sb="6" eb="9">
      <t>ショウヒシャ</t>
    </rPh>
    <rPh sb="9" eb="11">
      <t>ブッカ</t>
    </rPh>
    <rPh sb="11" eb="13">
      <t>シスウ</t>
    </rPh>
    <phoneticPr fontId="2"/>
  </si>
  <si>
    <t>上下</t>
    <rPh sb="0" eb="2">
      <t>ジョウゲ</t>
    </rPh>
    <phoneticPr fontId="2"/>
  </si>
  <si>
    <t>履物類</t>
    <rPh sb="0" eb="2">
      <t>ハキモノ</t>
    </rPh>
    <rPh sb="2" eb="3">
      <t>ルイ</t>
    </rPh>
    <phoneticPr fontId="2"/>
  </si>
  <si>
    <t>保持用摂取品</t>
    <rPh sb="0" eb="2">
      <t>ホジ</t>
    </rPh>
    <rPh sb="2" eb="3">
      <t>ヨウ</t>
    </rPh>
    <rPh sb="3" eb="5">
      <t>セッシュ</t>
    </rPh>
    <rPh sb="5" eb="6">
      <t>ヒン</t>
    </rPh>
    <phoneticPr fontId="2"/>
  </si>
  <si>
    <t>医薬品・健康</t>
    <rPh sb="0" eb="3">
      <t>イヤクヒン</t>
    </rPh>
    <rPh sb="4" eb="6">
      <t>ケンコウ</t>
    </rPh>
    <phoneticPr fontId="2"/>
  </si>
  <si>
    <t>光熱・水道</t>
    <rPh sb="0" eb="2">
      <t>コウネツ</t>
    </rPh>
    <rPh sb="3" eb="5">
      <t>スイドウ</t>
    </rPh>
    <phoneticPr fontId="2"/>
  </si>
  <si>
    <t>他の光熱</t>
    <rPh sb="0" eb="1">
      <t>タ</t>
    </rPh>
    <rPh sb="2" eb="4">
      <t>コウネツ</t>
    </rPh>
    <phoneticPr fontId="2"/>
  </si>
  <si>
    <t>家具・家</t>
    <rPh sb="0" eb="2">
      <t>カグ</t>
    </rPh>
    <rPh sb="3" eb="4">
      <t>イエ</t>
    </rPh>
    <phoneticPr fontId="2"/>
  </si>
  <si>
    <t>ター・下着類</t>
    <rPh sb="3" eb="5">
      <t>シタギ</t>
    </rPh>
    <rPh sb="5" eb="6">
      <t>ルイ</t>
    </rPh>
    <phoneticPr fontId="2"/>
  </si>
  <si>
    <t>用品・器具</t>
    <rPh sb="0" eb="2">
      <t>ヨウヒン</t>
    </rPh>
    <rPh sb="3" eb="5">
      <t>キグ</t>
    </rPh>
    <phoneticPr fontId="2"/>
  </si>
  <si>
    <t>保健医療</t>
    <rPh sb="0" eb="2">
      <t>ホケン</t>
    </rPh>
    <rPh sb="2" eb="4">
      <t>イリョウ</t>
    </rPh>
    <phoneticPr fontId="2"/>
  </si>
  <si>
    <t>交通・</t>
    <rPh sb="0" eb="2">
      <t>コウツウ</t>
    </rPh>
    <phoneticPr fontId="2"/>
  </si>
  <si>
    <t>教科書・学</t>
    <rPh sb="0" eb="3">
      <t>キョウカショ</t>
    </rPh>
    <rPh sb="4" eb="5">
      <t>ガク</t>
    </rPh>
    <phoneticPr fontId="2"/>
  </si>
  <si>
    <t>習参考教材</t>
    <rPh sb="0" eb="1">
      <t>シュウ</t>
    </rPh>
    <rPh sb="1" eb="3">
      <t>サンコウ</t>
    </rPh>
    <rPh sb="3" eb="5">
      <t>キョウザイ</t>
    </rPh>
    <phoneticPr fontId="2"/>
  </si>
  <si>
    <t>履物</t>
    <rPh sb="0" eb="2">
      <t>ハキモノ</t>
    </rPh>
    <phoneticPr fontId="2"/>
  </si>
  <si>
    <t>総合</t>
    <rPh sb="0" eb="2">
      <t>ソウゴウ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</si>
  <si>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</si>
  <si>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</si>
  <si>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穀類</t>
    <rPh sb="0" eb="2">
      <t>コクルイ</t>
    </rPh>
    <phoneticPr fontId="2"/>
  </si>
  <si>
    <t>魚介類</t>
    <rPh sb="0" eb="3">
      <t>ギョカイルイ</t>
    </rPh>
    <phoneticPr fontId="2"/>
  </si>
  <si>
    <t>肉類</t>
    <rPh sb="0" eb="2">
      <t>ニクルイ</t>
    </rPh>
    <phoneticPr fontId="2"/>
  </si>
  <si>
    <t>乳卵類</t>
    <rPh sb="0" eb="1">
      <t>ニュウ</t>
    </rPh>
    <rPh sb="1" eb="2">
      <t>タマゴ</t>
    </rPh>
    <rPh sb="2" eb="3">
      <t>ルイ</t>
    </rPh>
    <phoneticPr fontId="2"/>
  </si>
  <si>
    <t>果物</t>
    <rPh sb="0" eb="2">
      <t>クダモノ</t>
    </rPh>
    <phoneticPr fontId="2"/>
  </si>
  <si>
    <t>菓子類</t>
    <rPh sb="0" eb="3">
      <t>カシルイ</t>
    </rPh>
    <phoneticPr fontId="2"/>
  </si>
  <si>
    <t>調理食品</t>
    <rPh sb="0" eb="2">
      <t>チョウリ</t>
    </rPh>
    <rPh sb="2" eb="4">
      <t>ショクヒン</t>
    </rPh>
    <phoneticPr fontId="2"/>
  </si>
  <si>
    <t>飲料</t>
    <rPh sb="0" eb="2">
      <t>インリョウ</t>
    </rPh>
    <phoneticPr fontId="2"/>
  </si>
  <si>
    <t>酒類</t>
    <rPh sb="0" eb="1">
      <t>サケ</t>
    </rPh>
    <rPh sb="1" eb="2">
      <t>ルイ</t>
    </rPh>
    <phoneticPr fontId="2"/>
  </si>
  <si>
    <t>外食</t>
    <rPh sb="0" eb="2">
      <t>ガイショク</t>
    </rPh>
    <phoneticPr fontId="2"/>
  </si>
  <si>
    <t>家賃</t>
    <rPh sb="0" eb="2">
      <t>ヤチン</t>
    </rPh>
    <phoneticPr fontId="2"/>
  </si>
  <si>
    <t>保健</t>
    <rPh sb="0" eb="2">
      <t>ホケン</t>
    </rPh>
    <phoneticPr fontId="2"/>
  </si>
  <si>
    <t>事用品</t>
    <rPh sb="0" eb="1">
      <t>ジ</t>
    </rPh>
    <rPh sb="1" eb="3">
      <t>ヨウヒン</t>
    </rPh>
    <phoneticPr fontId="2"/>
  </si>
  <si>
    <t>家庭用</t>
    <rPh sb="0" eb="3">
      <t>カテイヨウ</t>
    </rPh>
    <phoneticPr fontId="2"/>
  </si>
  <si>
    <t>衣料</t>
    <rPh sb="0" eb="2">
      <t>イリョウ</t>
    </rPh>
    <phoneticPr fontId="2"/>
  </si>
  <si>
    <t>シャツ・セー</t>
    <phoneticPr fontId="2"/>
  </si>
  <si>
    <t>医療</t>
    <rPh sb="0" eb="2">
      <t>イリョウ</t>
    </rPh>
    <phoneticPr fontId="2"/>
  </si>
  <si>
    <t>通信</t>
    <rPh sb="0" eb="2">
      <t>ツウシン</t>
    </rPh>
    <phoneticPr fontId="2"/>
  </si>
  <si>
    <t>交通</t>
    <rPh sb="0" eb="2">
      <t>コウツウ</t>
    </rPh>
    <phoneticPr fontId="2"/>
  </si>
  <si>
    <t>自動車等</t>
    <rPh sb="0" eb="3">
      <t>ジドウシャ</t>
    </rPh>
    <rPh sb="3" eb="4">
      <t>トウ</t>
    </rPh>
    <phoneticPr fontId="2"/>
  </si>
  <si>
    <t>水道料</t>
    <rPh sb="0" eb="3">
      <t>スイドウリョウ</t>
    </rPh>
    <phoneticPr fontId="2"/>
  </si>
  <si>
    <t>耐久財</t>
    <rPh sb="0" eb="3">
      <t>タイキュウザイ</t>
    </rPh>
    <phoneticPr fontId="2"/>
  </si>
  <si>
    <t>サービス</t>
    <phoneticPr fontId="2"/>
  </si>
  <si>
    <t>関係費</t>
    <rPh sb="0" eb="3">
      <t>カンケイヒ</t>
    </rPh>
    <phoneticPr fontId="2"/>
  </si>
  <si>
    <t>教育</t>
    <rPh sb="0" eb="2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</si>
  <si>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</si>
  <si>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諸雑費</t>
    <rPh sb="0" eb="1">
      <t>ショ</t>
    </rPh>
    <rPh sb="1" eb="3">
      <t>ザッピ</t>
    </rPh>
    <phoneticPr fontId="2"/>
  </si>
  <si>
    <t>授業料等</t>
    <rPh sb="0" eb="3">
      <t>ジュギョウリョウ</t>
    </rPh>
    <rPh sb="3" eb="4">
      <t>トウ</t>
    </rPh>
    <phoneticPr fontId="2"/>
  </si>
  <si>
    <t>補修</t>
    <rPh sb="0" eb="2">
      <t>ホシュウ</t>
    </rPh>
    <phoneticPr fontId="2"/>
  </si>
  <si>
    <t>理美容</t>
    <rPh sb="0" eb="1">
      <t>リ</t>
    </rPh>
    <rPh sb="1" eb="3">
      <t>ビヨウ</t>
    </rPh>
    <phoneticPr fontId="2"/>
  </si>
  <si>
    <t>たばこ</t>
    <phoneticPr fontId="2"/>
  </si>
  <si>
    <t>用耐久財</t>
    <rPh sb="0" eb="1">
      <t>ヨウ</t>
    </rPh>
    <rPh sb="1" eb="4">
      <t>タイキュウザイ</t>
    </rPh>
    <phoneticPr fontId="2"/>
  </si>
  <si>
    <t>用品</t>
    <rPh sb="0" eb="2">
      <t>ヨウヒン</t>
    </rPh>
    <phoneticPr fontId="2"/>
  </si>
  <si>
    <t>戸籍</t>
    <rPh sb="0" eb="2">
      <t>コセキ</t>
    </rPh>
    <phoneticPr fontId="2"/>
  </si>
  <si>
    <t>除籍</t>
    <rPh sb="0" eb="2">
      <t>ジョセキ</t>
    </rPh>
    <phoneticPr fontId="2"/>
  </si>
  <si>
    <t>謄本</t>
    <rPh sb="0" eb="2">
      <t>トウホン</t>
    </rPh>
    <phoneticPr fontId="2"/>
  </si>
  <si>
    <t>抄本</t>
    <rPh sb="0" eb="2">
      <t>ショウホン</t>
    </rPh>
    <phoneticPr fontId="2"/>
  </si>
  <si>
    <t>閲覧</t>
    <rPh sb="0" eb="2">
      <t>エツラン</t>
    </rPh>
    <phoneticPr fontId="2"/>
  </si>
  <si>
    <t>証明</t>
    <rPh sb="0" eb="2">
      <t>ショウメイ</t>
    </rPh>
    <phoneticPr fontId="2"/>
  </si>
  <si>
    <t>有料</t>
    <rPh sb="0" eb="2">
      <t>ユウリョウ</t>
    </rPh>
    <phoneticPr fontId="2"/>
  </si>
  <si>
    <t>無料</t>
    <rPh sb="0" eb="2">
      <t>ムリョウ</t>
    </rPh>
    <phoneticPr fontId="2"/>
  </si>
  <si>
    <t>住民登録</t>
    <rPh sb="0" eb="2">
      <t>ジュウミン</t>
    </rPh>
    <rPh sb="2" eb="4">
      <t>トウロク</t>
    </rPh>
    <phoneticPr fontId="2"/>
  </si>
  <si>
    <t>諸証明</t>
    <rPh sb="0" eb="1">
      <t>ショショ</t>
    </rPh>
    <rPh sb="1" eb="3">
      <t>ショウメイ</t>
    </rPh>
    <phoneticPr fontId="2"/>
  </si>
  <si>
    <t>附票謄抄本</t>
    <rPh sb="0" eb="2">
      <t>フヒョウ</t>
    </rPh>
    <rPh sb="2" eb="3">
      <t>トウ</t>
    </rPh>
    <rPh sb="3" eb="5">
      <t>ショウホン</t>
    </rPh>
    <phoneticPr fontId="2"/>
  </si>
  <si>
    <t>印鑑証明</t>
    <rPh sb="0" eb="2">
      <t>インカン</t>
    </rPh>
    <rPh sb="2" eb="4">
      <t>ショウメイ</t>
    </rPh>
    <phoneticPr fontId="2"/>
  </si>
  <si>
    <t>身分証明</t>
    <rPh sb="0" eb="2">
      <t>ミブン</t>
    </rPh>
    <rPh sb="2" eb="4">
      <t>ショウメイ</t>
    </rPh>
    <phoneticPr fontId="2"/>
  </si>
  <si>
    <t>転出証明</t>
    <rPh sb="0" eb="2">
      <t>テンシュツ</t>
    </rPh>
    <rPh sb="2" eb="4">
      <t>ショウメイ</t>
    </rPh>
    <phoneticPr fontId="2"/>
  </si>
  <si>
    <t>外国人証明</t>
    <rPh sb="0" eb="3">
      <t>ガイコクジン</t>
    </rPh>
    <rPh sb="3" eb="5">
      <t>ショウメイ</t>
    </rPh>
    <phoneticPr fontId="2"/>
  </si>
  <si>
    <t>税証明</t>
    <rPh sb="0" eb="1">
      <t>ゼイ</t>
    </rPh>
    <rPh sb="1" eb="3">
      <t>ショウメイ</t>
    </rPh>
    <phoneticPr fontId="2"/>
  </si>
  <si>
    <t>（3）戸籍の謄本、抄本、住民票等交付状況</t>
    <rPh sb="3" eb="5">
      <t>コセキ</t>
    </rPh>
    <rPh sb="6" eb="8">
      <t>トウホン</t>
    </rPh>
    <rPh sb="9" eb="11">
      <t>ショウホン</t>
    </rPh>
    <rPh sb="12" eb="15">
      <t>ジュウミンヒョウ</t>
    </rPh>
    <rPh sb="15" eb="16">
      <t>トウ</t>
    </rPh>
    <rPh sb="16" eb="18">
      <t>コウフ</t>
    </rPh>
    <rPh sb="18" eb="20">
      <t>ジョウキョウ</t>
    </rPh>
    <phoneticPr fontId="2"/>
  </si>
  <si>
    <t>除票</t>
    <rPh sb="0" eb="1">
      <t>ジョ</t>
    </rPh>
    <rPh sb="1" eb="2">
      <t>ヒョウ</t>
    </rPh>
    <phoneticPr fontId="2"/>
  </si>
  <si>
    <t>平成18年</t>
    <rPh sb="0" eb="2">
      <t>ヘイセイ</t>
    </rPh>
    <rPh sb="4" eb="5">
      <t>ネン</t>
    </rPh>
    <phoneticPr fontId="2"/>
  </si>
  <si>
    <t>電気代</t>
    <rPh sb="0" eb="2">
      <t>デンキ</t>
    </rPh>
    <rPh sb="2" eb="3">
      <t>ダイ</t>
    </rPh>
    <phoneticPr fontId="2"/>
  </si>
  <si>
    <t>ガス代</t>
    <rPh sb="2" eb="3">
      <t>ダイ</t>
    </rPh>
    <phoneticPr fontId="2"/>
  </si>
  <si>
    <t>平成17年基準（平成17年＝100）</t>
    <rPh sb="0" eb="2">
      <t>ヘイセイ</t>
    </rPh>
    <rPh sb="4" eb="5">
      <t>ネン</t>
    </rPh>
    <rPh sb="5" eb="7">
      <t>キジュン</t>
    </rPh>
    <rPh sb="8" eb="10">
      <t>ヘイセイ</t>
    </rPh>
    <rPh sb="12" eb="13">
      <t>ネン</t>
    </rPh>
    <phoneticPr fontId="2"/>
  </si>
  <si>
    <t>身の回</t>
    <rPh sb="0" eb="3">
      <t>ミノマワ</t>
    </rPh>
    <phoneticPr fontId="2"/>
  </si>
  <si>
    <t>他の</t>
    <rPh sb="0" eb="1">
      <t>タ</t>
    </rPh>
    <phoneticPr fontId="2"/>
  </si>
  <si>
    <t>諸雑費</t>
    <rPh sb="0" eb="3">
      <t>ショザッピ</t>
    </rPh>
    <phoneticPr fontId="2"/>
  </si>
  <si>
    <t>被服関連</t>
    <rPh sb="0" eb="2">
      <t>ヒフク</t>
    </rPh>
    <rPh sb="2" eb="4">
      <t>カンレン</t>
    </rPh>
    <phoneticPr fontId="2"/>
  </si>
  <si>
    <t>-</t>
    <phoneticPr fontId="2"/>
  </si>
  <si>
    <t>戸籍謄本・抄本</t>
    <rPh sb="0" eb="2">
      <t>コセキ</t>
    </rPh>
    <rPh sb="2" eb="4">
      <t>トウホン</t>
    </rPh>
    <rPh sb="5" eb="7">
      <t>ショウホン</t>
    </rPh>
    <phoneticPr fontId="2"/>
  </si>
  <si>
    <t>住民票</t>
    <rPh sb="0" eb="3">
      <t>ジュウミンヒョウ</t>
    </rPh>
    <phoneticPr fontId="2"/>
  </si>
  <si>
    <t>ネット住民票</t>
    <rPh sb="3" eb="6">
      <t>ジュウミンヒョウ</t>
    </rPh>
    <phoneticPr fontId="2"/>
  </si>
  <si>
    <t>住基カード</t>
    <rPh sb="0" eb="1">
      <t>ジュウ</t>
    </rPh>
    <rPh sb="1" eb="2">
      <t>モト</t>
    </rPh>
    <phoneticPr fontId="2"/>
  </si>
  <si>
    <t>合計</t>
    <rPh sb="0" eb="2">
      <t>ゴウケイ</t>
    </rPh>
    <phoneticPr fontId="2"/>
  </si>
  <si>
    <t>　　（単位：件）</t>
    <rPh sb="3" eb="5">
      <t>タンイ</t>
    </rPh>
    <rPh sb="6" eb="7">
      <t>ケン</t>
    </rPh>
    <phoneticPr fontId="2"/>
  </si>
  <si>
    <t>申請</t>
    <rPh sb="0" eb="2">
      <t>シンセイ</t>
    </rPh>
    <phoneticPr fontId="2"/>
  </si>
  <si>
    <t>交付</t>
    <rPh sb="0" eb="2">
      <t>コウフ</t>
    </rPh>
    <phoneticPr fontId="2"/>
  </si>
  <si>
    <t>※権限委譲により平成２０年９月１日より業務開始</t>
    <rPh sb="1" eb="3">
      <t>ケンゲン</t>
    </rPh>
    <rPh sb="3" eb="5">
      <t>イジョウ</t>
    </rPh>
    <rPh sb="8" eb="10">
      <t>ヘイセイ</t>
    </rPh>
    <rPh sb="12" eb="13">
      <t>ネン</t>
    </rPh>
    <rPh sb="14" eb="15">
      <t>ガツ</t>
    </rPh>
    <rPh sb="16" eb="17">
      <t>ヒ</t>
    </rPh>
    <rPh sb="19" eb="21">
      <t>ギョウム</t>
    </rPh>
    <rPh sb="21" eb="23">
      <t>カイシ</t>
    </rPh>
    <phoneticPr fontId="2"/>
  </si>
  <si>
    <t>寝具類</t>
    <rPh sb="0" eb="3">
      <t>シングルイ</t>
    </rPh>
    <phoneticPr fontId="2"/>
  </si>
  <si>
    <t>家事</t>
    <rPh sb="0" eb="2">
      <t>カジ</t>
    </rPh>
    <phoneticPr fontId="2"/>
  </si>
  <si>
    <t>雑貨</t>
    <rPh sb="0" eb="2">
      <t>ザッカ</t>
    </rPh>
    <phoneticPr fontId="2"/>
  </si>
  <si>
    <t>家事用</t>
    <rPh sb="0" eb="2">
      <t>カジ</t>
    </rPh>
    <rPh sb="2" eb="3">
      <t>ヨウ</t>
    </rPh>
    <phoneticPr fontId="2"/>
  </si>
  <si>
    <t>消耗品</t>
    <rPh sb="0" eb="3">
      <t>ショウモウヒン</t>
    </rPh>
    <phoneticPr fontId="2"/>
  </si>
  <si>
    <t>室内</t>
    <rPh sb="0" eb="2">
      <t>シツナイ</t>
    </rPh>
    <phoneticPr fontId="2"/>
  </si>
  <si>
    <t>装備品</t>
    <rPh sb="0" eb="3">
      <t>ソウビヒン</t>
    </rPh>
    <phoneticPr fontId="2"/>
  </si>
  <si>
    <t>海藻</t>
    <rPh sb="0" eb="2">
      <t>カイソウ</t>
    </rPh>
    <phoneticPr fontId="2"/>
  </si>
  <si>
    <t>野菜・</t>
    <rPh sb="0" eb="2">
      <t>ヤサイ</t>
    </rPh>
    <phoneticPr fontId="2"/>
  </si>
  <si>
    <t>油脂・</t>
    <rPh sb="0" eb="2">
      <t>ユシ</t>
    </rPh>
    <phoneticPr fontId="2"/>
  </si>
  <si>
    <t>調味料</t>
    <rPh sb="0" eb="3">
      <t>チョウミリョウ</t>
    </rPh>
    <phoneticPr fontId="2"/>
  </si>
  <si>
    <t>設備修繕</t>
  </si>
  <si>
    <t>・維持</t>
    <rPh sb="1" eb="3">
      <t>イジ</t>
    </rPh>
    <phoneticPr fontId="2"/>
  </si>
  <si>
    <t>り用品</t>
    <rPh sb="1" eb="2">
      <t>ヨウ</t>
    </rPh>
    <rPh sb="2" eb="3">
      <t>ヒン</t>
    </rPh>
    <phoneticPr fontId="2"/>
  </si>
  <si>
    <t>書籍・他の</t>
    <rPh sb="0" eb="2">
      <t>ショセキ</t>
    </rPh>
    <rPh sb="3" eb="4">
      <t>タ</t>
    </rPh>
    <phoneticPr fontId="2"/>
  </si>
  <si>
    <t>印刷物</t>
    <rPh sb="0" eb="3">
      <t>インサツブツ</t>
    </rPh>
    <phoneticPr fontId="2"/>
  </si>
  <si>
    <t>平成17年</t>
    <rPh sb="0" eb="2">
      <t>ヘイセイ</t>
    </rPh>
    <rPh sb="4" eb="5">
      <t>ネン</t>
    </rPh>
    <phoneticPr fontId="2"/>
  </si>
  <si>
    <t>被服類</t>
    <rPh sb="0" eb="2">
      <t>ヒフク</t>
    </rPh>
    <rPh sb="2" eb="3">
      <t>ルイ</t>
    </rPh>
    <phoneticPr fontId="2"/>
  </si>
  <si>
    <t>（４）広域戸籍の謄本、抄本、住民票等交付状況</t>
    <rPh sb="3" eb="5">
      <t>コウイキ</t>
    </rPh>
    <rPh sb="5" eb="7">
      <t>コセキ</t>
    </rPh>
    <rPh sb="8" eb="10">
      <t>トウホン</t>
    </rPh>
    <rPh sb="11" eb="13">
      <t>ショウホン</t>
    </rPh>
    <rPh sb="14" eb="17">
      <t>ジュウミンヒョウ</t>
    </rPh>
    <rPh sb="17" eb="18">
      <t>トウ</t>
    </rPh>
    <rPh sb="18" eb="20">
      <t>コウフ</t>
    </rPh>
    <rPh sb="20" eb="22">
      <t>ジョウキョウ</t>
    </rPh>
    <phoneticPr fontId="2"/>
  </si>
  <si>
    <t>（５）パスポート申請・交付状況</t>
    <rPh sb="8" eb="10">
      <t>シンセイ</t>
    </rPh>
    <rPh sb="11" eb="13">
      <t>コウフ</t>
    </rPh>
    <rPh sb="13" eb="15">
      <t>ジョウキョウ</t>
    </rPh>
    <phoneticPr fontId="2"/>
  </si>
  <si>
    <t>出生</t>
    <rPh sb="0" eb="1">
      <t>シュツ</t>
    </rPh>
    <rPh sb="1" eb="2">
      <t>セイ</t>
    </rPh>
    <phoneticPr fontId="2"/>
  </si>
  <si>
    <t>認知</t>
    <rPh sb="0" eb="2">
      <t>ニンチ</t>
    </rPh>
    <phoneticPr fontId="2"/>
  </si>
  <si>
    <t>養子縁組</t>
    <rPh sb="0" eb="2">
      <t>ヨウシ</t>
    </rPh>
    <rPh sb="2" eb="4">
      <t>エングミ</t>
    </rPh>
    <phoneticPr fontId="2"/>
  </si>
  <si>
    <t>養子離縁</t>
    <rPh sb="0" eb="2">
      <t>ヨウシ</t>
    </rPh>
    <rPh sb="2" eb="4">
      <t>リエン</t>
    </rPh>
    <phoneticPr fontId="2"/>
  </si>
  <si>
    <t>婚姻</t>
    <rPh sb="0" eb="2">
      <t>コンイン</t>
    </rPh>
    <phoneticPr fontId="2"/>
  </si>
  <si>
    <t>離婚</t>
    <rPh sb="0" eb="2">
      <t>リコン</t>
    </rPh>
    <phoneticPr fontId="2"/>
  </si>
  <si>
    <t>親権後見</t>
    <rPh sb="0" eb="2">
      <t>シンケン</t>
    </rPh>
    <rPh sb="2" eb="3">
      <t>ゴ</t>
    </rPh>
    <rPh sb="3" eb="4">
      <t>ケン</t>
    </rPh>
    <phoneticPr fontId="2"/>
  </si>
  <si>
    <t>死亡</t>
    <rPh sb="0" eb="2">
      <t>シボウ</t>
    </rPh>
    <phoneticPr fontId="2"/>
  </si>
  <si>
    <t>失踪</t>
    <rPh sb="0" eb="2">
      <t>シッソウ</t>
    </rPh>
    <phoneticPr fontId="2"/>
  </si>
  <si>
    <t>入籍</t>
    <rPh sb="0" eb="2">
      <t>ニュウセキ</t>
    </rPh>
    <phoneticPr fontId="2"/>
  </si>
  <si>
    <t>分籍</t>
    <rPh sb="0" eb="1">
      <t>ブンセキ</t>
    </rPh>
    <rPh sb="1" eb="2">
      <t>セキ</t>
    </rPh>
    <phoneticPr fontId="2"/>
  </si>
  <si>
    <t>帰化</t>
    <rPh sb="0" eb="2">
      <t>キカ</t>
    </rPh>
    <phoneticPr fontId="2"/>
  </si>
  <si>
    <t>氏の変更</t>
    <rPh sb="0" eb="1">
      <t>シ</t>
    </rPh>
    <rPh sb="2" eb="3">
      <t>ヘン</t>
    </rPh>
    <rPh sb="3" eb="4">
      <t>コウ</t>
    </rPh>
    <phoneticPr fontId="2"/>
  </si>
  <si>
    <t>名の変更</t>
    <rPh sb="0" eb="1">
      <t>ナ</t>
    </rPh>
    <rPh sb="2" eb="4">
      <t>ヘンコウ</t>
    </rPh>
    <phoneticPr fontId="2"/>
  </si>
  <si>
    <t>転籍</t>
    <rPh sb="0" eb="2">
      <t>テンセキ</t>
    </rPh>
    <phoneticPr fontId="2"/>
  </si>
  <si>
    <t>訂正更正　　</t>
    <rPh sb="0" eb="2">
      <t>テイセイ</t>
    </rPh>
    <rPh sb="2" eb="4">
      <t>コウセイ</t>
    </rPh>
    <phoneticPr fontId="2"/>
  </si>
  <si>
    <t>その他</t>
    <rPh sb="0" eb="3">
      <t>ソノタ</t>
    </rPh>
    <phoneticPr fontId="2"/>
  </si>
  <si>
    <t>（６）戸籍届出件数</t>
    <rPh sb="3" eb="5">
      <t>コセキ</t>
    </rPh>
    <rPh sb="5" eb="7">
      <t>トドケデ</t>
    </rPh>
    <rPh sb="7" eb="9">
      <t>ケンスウ</t>
    </rPh>
    <phoneticPr fontId="2"/>
  </si>
  <si>
    <r>
      <t>1</t>
    </r>
    <r>
      <rPr>
        <sz val="11"/>
        <rFont val="ＭＳ Ｐゴシック"/>
        <family val="3"/>
        <charset val="128"/>
      </rPr>
      <t>01,4</t>
    </r>
    <phoneticPr fontId="2"/>
  </si>
  <si>
    <t>-</t>
  </si>
  <si>
    <t>（７）公害発生、解決件数</t>
    <rPh sb="3" eb="5">
      <t>コウガイ</t>
    </rPh>
    <rPh sb="5" eb="7">
      <t>ハッセイ</t>
    </rPh>
    <rPh sb="8" eb="10">
      <t>カイケツ</t>
    </rPh>
    <rPh sb="10" eb="12">
      <t>ケンスウ</t>
    </rPh>
    <phoneticPr fontId="2"/>
  </si>
  <si>
    <t>大気汚染</t>
    <rPh sb="0" eb="2">
      <t>タイキ</t>
    </rPh>
    <rPh sb="2" eb="4">
      <t>オセン</t>
    </rPh>
    <phoneticPr fontId="2"/>
  </si>
  <si>
    <t>水質汚染</t>
    <rPh sb="0" eb="2">
      <t>スイシツ</t>
    </rPh>
    <rPh sb="2" eb="4">
      <t>オセン</t>
    </rPh>
    <phoneticPr fontId="2"/>
  </si>
  <si>
    <t>騒音・振動</t>
    <rPh sb="0" eb="2">
      <t>ソウオン</t>
    </rPh>
    <rPh sb="3" eb="5">
      <t>シンドウ</t>
    </rPh>
    <phoneticPr fontId="2"/>
  </si>
  <si>
    <t>悪臭</t>
    <rPh sb="0" eb="2">
      <t>アクシュウ</t>
    </rPh>
    <phoneticPr fontId="2"/>
  </si>
  <si>
    <t>解決率</t>
    <rPh sb="0" eb="2">
      <t>カイケツ</t>
    </rPh>
    <rPh sb="2" eb="3">
      <t>リツ</t>
    </rPh>
    <phoneticPr fontId="2"/>
  </si>
  <si>
    <t>発生</t>
    <rPh sb="0" eb="2">
      <t>ハッセイ</t>
    </rPh>
    <phoneticPr fontId="2"/>
  </si>
  <si>
    <t>解決</t>
    <rPh sb="0" eb="2">
      <t>カイケツ</t>
    </rPh>
    <phoneticPr fontId="2"/>
  </si>
  <si>
    <t>（８）地価公示価格</t>
    <rPh sb="3" eb="5">
      <t>チカ</t>
    </rPh>
    <rPh sb="5" eb="7">
      <t>コウジ</t>
    </rPh>
    <rPh sb="7" eb="9">
      <t>カカク</t>
    </rPh>
    <phoneticPr fontId="2"/>
  </si>
  <si>
    <t>各年１月１日現在（単位：円）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エン</t>
    </rPh>
    <phoneticPr fontId="2"/>
  </si>
  <si>
    <t>標準地</t>
    <rPh sb="0" eb="2">
      <t>ヒョウジュンチ</t>
    </rPh>
    <rPh sb="2" eb="3">
      <t>チ</t>
    </rPh>
    <phoneticPr fontId="2"/>
  </si>
  <si>
    <t>標準地の鉄道その</t>
    <rPh sb="0" eb="2">
      <t>ヒョウジュンチ</t>
    </rPh>
    <rPh sb="2" eb="3">
      <t>チ</t>
    </rPh>
    <rPh sb="4" eb="6">
      <t>テツドウ</t>
    </rPh>
    <phoneticPr fontId="2"/>
  </si>
  <si>
    <t>標準地にかかる都市</t>
    <rPh sb="0" eb="2">
      <t>ヒョウジュン</t>
    </rPh>
    <rPh sb="2" eb="3">
      <t>チ</t>
    </rPh>
    <rPh sb="7" eb="9">
      <t>トシ</t>
    </rPh>
    <phoneticPr fontId="2"/>
  </si>
  <si>
    <t>標準地の１㎡当りの価格</t>
    <rPh sb="0" eb="2">
      <t>ヒョウジュン</t>
    </rPh>
    <rPh sb="2" eb="3">
      <t>チ</t>
    </rPh>
    <rPh sb="6" eb="7">
      <t>ア</t>
    </rPh>
    <rPh sb="9" eb="11">
      <t>カカク</t>
    </rPh>
    <phoneticPr fontId="2"/>
  </si>
  <si>
    <t>番号</t>
    <rPh sb="0" eb="2">
      <t>バンゴウ</t>
    </rPh>
    <phoneticPr fontId="2"/>
  </si>
  <si>
    <t>他の主要な交通施設</t>
    <rPh sb="0" eb="1">
      <t>タ</t>
    </rPh>
    <rPh sb="2" eb="4">
      <t>シュヨウ</t>
    </rPh>
    <rPh sb="5" eb="7">
      <t>コウツウ</t>
    </rPh>
    <rPh sb="7" eb="9">
      <t>シセツ</t>
    </rPh>
    <phoneticPr fontId="2"/>
  </si>
  <si>
    <t>計画法その他法令の</t>
    <rPh sb="0" eb="2">
      <t>ケイカク</t>
    </rPh>
    <rPh sb="2" eb="3">
      <t>ホウ</t>
    </rPh>
    <rPh sb="3" eb="6">
      <t>ソノタ</t>
    </rPh>
    <rPh sb="6" eb="8">
      <t>ホウレイ</t>
    </rPh>
    <phoneticPr fontId="2"/>
  </si>
  <si>
    <t>との接近状況</t>
    <rPh sb="2" eb="4">
      <t>セッキン</t>
    </rPh>
    <rPh sb="4" eb="6">
      <t>ジョウキョウ</t>
    </rPh>
    <phoneticPr fontId="2"/>
  </si>
  <si>
    <t>制限で主要のもの　</t>
    <rPh sb="0" eb="2">
      <t>セイゲン</t>
    </rPh>
    <rPh sb="3" eb="5">
      <t>シュヨウ</t>
    </rPh>
    <phoneticPr fontId="2"/>
  </si>
  <si>
    <t>袋井市葵町一丁目９番５</t>
    <rPh sb="0" eb="3">
      <t>フクロイシ</t>
    </rPh>
    <rPh sb="3" eb="5">
      <t>アオイチョウ</t>
    </rPh>
    <rPh sb="5" eb="6">
      <t>イッ</t>
    </rPh>
    <rPh sb="6" eb="8">
      <t>チョウメ</t>
    </rPh>
    <rPh sb="9" eb="10">
      <t>バン</t>
    </rPh>
    <phoneticPr fontId="2"/>
  </si>
  <si>
    <t>袋井駅　１．８Km</t>
    <rPh sb="0" eb="2">
      <t>フクロイ</t>
    </rPh>
    <rPh sb="2" eb="3">
      <t>エキ</t>
    </rPh>
    <phoneticPr fontId="2"/>
  </si>
  <si>
    <t>都　２住居（60,200）</t>
    <rPh sb="0" eb="1">
      <t>ト</t>
    </rPh>
    <rPh sb="3" eb="5">
      <t>ジュウキョ</t>
    </rPh>
    <phoneticPr fontId="2"/>
  </si>
  <si>
    <t>〃　　　清水町７番地１９</t>
    <rPh sb="4" eb="7">
      <t>シミズマチ</t>
    </rPh>
    <rPh sb="8" eb="10">
      <t>バンチ</t>
    </rPh>
    <phoneticPr fontId="2"/>
  </si>
  <si>
    <t>　〃　　　１．０Km</t>
  </si>
  <si>
    <t>都　１低専（50,100）</t>
    <rPh sb="0" eb="1">
      <t>ト</t>
    </rPh>
    <rPh sb="3" eb="4">
      <t>テイ</t>
    </rPh>
    <rPh sb="4" eb="5">
      <t>セン</t>
    </rPh>
    <phoneticPr fontId="2"/>
  </si>
  <si>
    <t>〃　　　川井字小橋詰1173番10</t>
    <rPh sb="4" eb="6">
      <t>カワイ</t>
    </rPh>
    <rPh sb="6" eb="7">
      <t>アザ</t>
    </rPh>
    <rPh sb="7" eb="9">
      <t>コハシ</t>
    </rPh>
    <rPh sb="9" eb="10">
      <t>ツ</t>
    </rPh>
    <rPh sb="14" eb="15">
      <t>バン</t>
    </rPh>
    <phoneticPr fontId="2"/>
  </si>
  <si>
    <t>　〃　　　１．９Km</t>
  </si>
  <si>
    <t>都　１低専（50,80）</t>
    <rPh sb="0" eb="1">
      <t>ト</t>
    </rPh>
    <rPh sb="3" eb="4">
      <t>テイ</t>
    </rPh>
    <rPh sb="4" eb="5">
      <t>セン</t>
    </rPh>
    <phoneticPr fontId="2"/>
  </si>
  <si>
    <t>〃　　　松原字天野８１８番1外</t>
    <rPh sb="4" eb="6">
      <t>マツバラ</t>
    </rPh>
    <rPh sb="6" eb="7">
      <t>アザ</t>
    </rPh>
    <rPh sb="7" eb="9">
      <t>アマノ</t>
    </rPh>
    <rPh sb="12" eb="13">
      <t>バン</t>
    </rPh>
    <rPh sb="14" eb="15">
      <t>ソト</t>
    </rPh>
    <phoneticPr fontId="2"/>
  </si>
  <si>
    <t>　〃　　　７．２Km</t>
  </si>
  <si>
    <t>都　　　　（60,200）</t>
    <rPh sb="0" eb="1">
      <t>ト</t>
    </rPh>
    <phoneticPr fontId="2"/>
  </si>
  <si>
    <t>〃　　　梅山字井沼２３９１番17</t>
    <rPh sb="4" eb="6">
      <t>ウメヤマ</t>
    </rPh>
    <rPh sb="6" eb="7">
      <t>アザ</t>
    </rPh>
    <rPh sb="7" eb="9">
      <t>イヌマ</t>
    </rPh>
    <rPh sb="13" eb="14">
      <t>バン</t>
    </rPh>
    <phoneticPr fontId="2"/>
  </si>
  <si>
    <t>　〃　　　４．５Km</t>
  </si>
  <si>
    <t>都　１中専（60,100）</t>
    <rPh sb="0" eb="1">
      <t>ト</t>
    </rPh>
    <rPh sb="3" eb="4">
      <t>ナカ</t>
    </rPh>
    <rPh sb="4" eb="5">
      <t>セン</t>
    </rPh>
    <phoneticPr fontId="2"/>
  </si>
  <si>
    <t>５－１</t>
  </si>
  <si>
    <t>〃　　　高尾町３番１１</t>
    <rPh sb="4" eb="7">
      <t>タカオチョウ</t>
    </rPh>
    <rPh sb="8" eb="9">
      <t>バン</t>
    </rPh>
    <phoneticPr fontId="2"/>
  </si>
  <si>
    <t>　〃　　　０．２Km</t>
  </si>
  <si>
    <t>都　商業　（80,400）準防</t>
    <rPh sb="0" eb="1">
      <t>ト</t>
    </rPh>
    <rPh sb="2" eb="4">
      <t>ショウギョウ</t>
    </rPh>
    <rPh sb="13" eb="14">
      <t>ジュン</t>
    </rPh>
    <rPh sb="14" eb="15">
      <t>ボウ</t>
    </rPh>
    <phoneticPr fontId="2"/>
  </si>
  <si>
    <t>５－２</t>
  </si>
  <si>
    <t>〃　　　旭町二丁目１番８</t>
    <rPh sb="4" eb="6">
      <t>アサヒマチ</t>
    </rPh>
    <rPh sb="6" eb="7">
      <t>ニ</t>
    </rPh>
    <rPh sb="7" eb="9">
      <t>チョウメ</t>
    </rPh>
    <rPh sb="10" eb="11">
      <t>バン</t>
    </rPh>
    <phoneticPr fontId="2"/>
  </si>
  <si>
    <t>　〃　　　１．４Km</t>
  </si>
  <si>
    <t>都　近商　（80,200）準防</t>
    <rPh sb="0" eb="1">
      <t>ト</t>
    </rPh>
    <rPh sb="13" eb="14">
      <t>ジュン</t>
    </rPh>
    <rPh sb="14" eb="15">
      <t>ボウ</t>
    </rPh>
    <phoneticPr fontId="2"/>
  </si>
  <si>
    <t xml:space="preserve"> </t>
  </si>
  <si>
    <t>〃　　　田町二丁目５番１７</t>
    <rPh sb="4" eb="6">
      <t>タマチ</t>
    </rPh>
    <rPh sb="6" eb="7">
      <t>ニ</t>
    </rPh>
    <rPh sb="7" eb="9">
      <t>チョウメ</t>
    </rPh>
    <rPh sb="10" eb="11">
      <t>バン</t>
    </rPh>
    <phoneticPr fontId="2"/>
  </si>
  <si>
    <t>都　２中専（60,200）</t>
    <rPh sb="0" eb="1">
      <t>ト</t>
    </rPh>
    <rPh sb="3" eb="4">
      <t>ナカ</t>
    </rPh>
    <rPh sb="4" eb="5">
      <t>セン</t>
    </rPh>
    <phoneticPr fontId="2"/>
  </si>
  <si>
    <t xml:space="preserve"> －</t>
  </si>
  <si>
    <t>〃　　　泉町二丁目2番14外</t>
    <rPh sb="4" eb="5">
      <t>イズミ</t>
    </rPh>
    <rPh sb="5" eb="6">
      <t>マチ</t>
    </rPh>
    <rPh sb="6" eb="7">
      <t>ニ</t>
    </rPh>
    <rPh sb="7" eb="9">
      <t>チョウメ</t>
    </rPh>
    <rPh sb="10" eb="11">
      <t>バン</t>
    </rPh>
    <rPh sb="13" eb="14">
      <t>ソト</t>
    </rPh>
    <phoneticPr fontId="2"/>
  </si>
  <si>
    <t>　〃　　　１．６Km</t>
  </si>
  <si>
    <t>都　近商　（200） 　準防</t>
    <rPh sb="0" eb="1">
      <t>ト</t>
    </rPh>
    <rPh sb="2" eb="4">
      <t>キンショウ</t>
    </rPh>
    <rPh sb="12" eb="13">
      <t>ジュン</t>
    </rPh>
    <rPh sb="13" eb="14">
      <t>ボウ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</si>
  <si>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</si>
  <si>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〃　　　愛野南二丁目６番１2</t>
    <rPh sb="4" eb="6">
      <t>アイノ</t>
    </rPh>
    <rPh sb="6" eb="7">
      <t>ミナミ</t>
    </rPh>
    <rPh sb="7" eb="8">
      <t>２</t>
    </rPh>
    <rPh sb="8" eb="10">
      <t>チョウメ</t>
    </rPh>
    <rPh sb="11" eb="12">
      <t>バン</t>
    </rPh>
    <phoneticPr fontId="2"/>
  </si>
  <si>
    <t>愛野駅　０．４Kｍ</t>
    <rPh sb="0" eb="2">
      <t>アイノ</t>
    </rPh>
    <rPh sb="2" eb="3">
      <t>エキ</t>
    </rPh>
    <phoneticPr fontId="2"/>
  </si>
  <si>
    <t>（９）基準地の標準価格</t>
    <rPh sb="3" eb="6">
      <t>キジュンチ</t>
    </rPh>
    <rPh sb="7" eb="9">
      <t>ヒョウジュン</t>
    </rPh>
    <phoneticPr fontId="2"/>
  </si>
  <si>
    <t>各年７月１日現在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</si>
  <si>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（単位：円）</t>
    <rPh sb="1" eb="3">
      <t>タンイ</t>
    </rPh>
    <rPh sb="4" eb="5">
      <t>エン</t>
    </rPh>
    <phoneticPr fontId="2"/>
  </si>
  <si>
    <t>基準地</t>
    <rPh sb="0" eb="2">
      <t>キジュン</t>
    </rPh>
    <rPh sb="2" eb="3">
      <t>チ</t>
    </rPh>
    <phoneticPr fontId="2"/>
  </si>
  <si>
    <t>基準地</t>
    <rPh sb="0" eb="1">
      <t>キ</t>
    </rPh>
    <phoneticPr fontId="2"/>
  </si>
  <si>
    <t>基準地の鉄道その他</t>
    <rPh sb="0" eb="1">
      <t>キ</t>
    </rPh>
    <rPh sb="4" eb="6">
      <t>テツドウ</t>
    </rPh>
    <rPh sb="8" eb="9">
      <t>タ</t>
    </rPh>
    <phoneticPr fontId="2"/>
  </si>
  <si>
    <t>基準地にかかる都市</t>
    <rPh sb="0" eb="1">
      <t>キ</t>
    </rPh>
    <phoneticPr fontId="2"/>
  </si>
  <si>
    <t>基準地の１㎡当りの価格</t>
    <rPh sb="0" eb="1">
      <t>キ</t>
    </rPh>
    <phoneticPr fontId="2"/>
  </si>
  <si>
    <t>番号</t>
  </si>
  <si>
    <t>計画法その他法令の</t>
  </si>
  <si>
    <t>との接近状況</t>
  </si>
  <si>
    <t>袋井駅からの距離</t>
    <rPh sb="0" eb="2">
      <t>フクロイ</t>
    </rPh>
    <rPh sb="2" eb="3">
      <t>エキ</t>
    </rPh>
    <rPh sb="6" eb="8">
      <t>キョリ</t>
    </rPh>
    <phoneticPr fontId="2"/>
  </si>
  <si>
    <t>方丈三丁目３番１２</t>
    <rPh sb="0" eb="2">
      <t>ホウジョウ</t>
    </rPh>
    <rPh sb="2" eb="3">
      <t>サン</t>
    </rPh>
    <rPh sb="3" eb="5">
      <t>チョウメ</t>
    </rPh>
    <rPh sb="6" eb="7">
      <t>バン</t>
    </rPh>
    <phoneticPr fontId="2"/>
  </si>
  <si>
    <t>袋井駅　0.85Km</t>
  </si>
  <si>
    <t>都 １低専（50,100）</t>
    <rPh sb="0" eb="1">
      <t>ト</t>
    </rPh>
    <rPh sb="3" eb="4">
      <t>テイ</t>
    </rPh>
    <rPh sb="4" eb="5">
      <t>セン</t>
    </rPh>
    <phoneticPr fontId="2"/>
  </si>
  <si>
    <t>睦町１５番２１外</t>
    <rPh sb="0" eb="2">
      <t>ムツミマチ</t>
    </rPh>
    <rPh sb="4" eb="5">
      <t>バン</t>
    </rPh>
    <rPh sb="7" eb="8">
      <t>ソト</t>
    </rPh>
    <phoneticPr fontId="2"/>
  </si>
  <si>
    <t>　〃　　0.75Km</t>
  </si>
  <si>
    <t>都 ２中専（60,200）</t>
    <rPh sb="0" eb="1">
      <t>ト</t>
    </rPh>
    <rPh sb="3" eb="4">
      <t>ナカ</t>
    </rPh>
    <rPh sb="4" eb="5">
      <t>セン</t>
    </rPh>
    <phoneticPr fontId="2"/>
  </si>
  <si>
    <t>鷲巣字東側５９１番８</t>
    <rPh sb="0" eb="2">
      <t>ワシズ</t>
    </rPh>
    <rPh sb="2" eb="3">
      <t>アザ</t>
    </rPh>
    <rPh sb="3" eb="5">
      <t>ヒガシガワ</t>
    </rPh>
    <rPh sb="8" eb="9">
      <t>バン</t>
    </rPh>
    <phoneticPr fontId="2"/>
  </si>
  <si>
    <t>　〃　　3.0 Km</t>
  </si>
  <si>
    <t>都 　　　（60,200）</t>
    <rPh sb="0" eb="1">
      <t>ト</t>
    </rPh>
    <phoneticPr fontId="2"/>
  </si>
  <si>
    <t>下山梨一丁目１０番１８</t>
    <rPh sb="0" eb="3">
      <t>シモヤマナシ</t>
    </rPh>
    <rPh sb="3" eb="4">
      <t>イッ</t>
    </rPh>
    <rPh sb="4" eb="6">
      <t>チョウメ</t>
    </rPh>
    <rPh sb="8" eb="9">
      <t>バン</t>
    </rPh>
    <phoneticPr fontId="2"/>
  </si>
  <si>
    <t>　〃　　4.5 Km</t>
  </si>
  <si>
    <t>都 ２低専（60,100）</t>
    <rPh sb="0" eb="1">
      <t>ト</t>
    </rPh>
    <rPh sb="3" eb="4">
      <t>テイ</t>
    </rPh>
    <rPh sb="4" eb="5">
      <t>セン</t>
    </rPh>
    <phoneticPr fontId="2"/>
  </si>
  <si>
    <t>広岡字中ノ立１９０５番８</t>
    <rPh sb="0" eb="2">
      <t>ヒロオカ</t>
    </rPh>
    <rPh sb="2" eb="3">
      <t>アザ</t>
    </rPh>
    <rPh sb="3" eb="4">
      <t>ナカ</t>
    </rPh>
    <rPh sb="5" eb="6">
      <t>リツ</t>
    </rPh>
    <rPh sb="10" eb="11">
      <t>バン</t>
    </rPh>
    <phoneticPr fontId="2"/>
  </si>
  <si>
    <t>　〃　　2.1 Km</t>
  </si>
  <si>
    <t>5-1</t>
  </si>
  <si>
    <t>栄町１４番４</t>
    <rPh sb="0" eb="2">
      <t>サカエマチ</t>
    </rPh>
    <rPh sb="4" eb="5">
      <t>バン</t>
    </rPh>
    <phoneticPr fontId="2"/>
  </si>
  <si>
    <t>　〃　　0.58Km</t>
  </si>
  <si>
    <t>都 近商　（80,200）準防</t>
    <rPh sb="0" eb="1">
      <t>ト</t>
    </rPh>
    <rPh sb="2" eb="3">
      <t>キン</t>
    </rPh>
    <rPh sb="3" eb="4">
      <t>ショウ</t>
    </rPh>
    <rPh sb="13" eb="14">
      <t>ジュン</t>
    </rPh>
    <rPh sb="14" eb="15">
      <t>ボウ</t>
    </rPh>
    <phoneticPr fontId="2"/>
  </si>
  <si>
    <t>上山梨字金屋敷８１４番３外</t>
    <rPh sb="0" eb="3">
      <t>カミヤマナシ</t>
    </rPh>
    <rPh sb="3" eb="4">
      <t>アザ</t>
    </rPh>
    <rPh sb="4" eb="5">
      <t>カネ</t>
    </rPh>
    <rPh sb="5" eb="7">
      <t>ヤシキ</t>
    </rPh>
    <rPh sb="10" eb="11">
      <t>バン</t>
    </rPh>
    <rPh sb="12" eb="13">
      <t>ホカ</t>
    </rPh>
    <phoneticPr fontId="2"/>
  </si>
  <si>
    <t>　〃　　5.7 Km</t>
  </si>
  <si>
    <t>5-2</t>
  </si>
  <si>
    <t>上山梨２丁目11-6</t>
    <rPh sb="0" eb="3">
      <t>カミヤマナシ</t>
    </rPh>
    <rPh sb="4" eb="6">
      <t>チョウメ</t>
    </rPh>
    <phoneticPr fontId="2"/>
  </si>
  <si>
    <t>　〃　　5.6 Km</t>
  </si>
  <si>
    <t>都 近商　（80,200）</t>
    <rPh sb="0" eb="1">
      <t>ト</t>
    </rPh>
    <rPh sb="2" eb="3">
      <t>キン</t>
    </rPh>
    <rPh sb="3" eb="4">
      <t>ショウ</t>
    </rPh>
    <phoneticPr fontId="2"/>
  </si>
  <si>
    <t>5-3</t>
  </si>
  <si>
    <t>諸井字東田１２０２番１</t>
    <rPh sb="0" eb="2">
      <t>モロイ</t>
    </rPh>
    <rPh sb="2" eb="3">
      <t>アザ</t>
    </rPh>
    <rPh sb="3" eb="4">
      <t>ヒガシ</t>
    </rPh>
    <rPh sb="4" eb="5">
      <t>タ</t>
    </rPh>
    <rPh sb="9" eb="10">
      <t>バン</t>
    </rPh>
    <phoneticPr fontId="2"/>
  </si>
  <si>
    <t>　〃　　2.6 Km</t>
  </si>
  <si>
    <t>都 準工　（60,200）</t>
    <rPh sb="0" eb="1">
      <t>ト</t>
    </rPh>
    <rPh sb="2" eb="3">
      <t>ジュン</t>
    </rPh>
    <rPh sb="3" eb="4">
      <t>コウ</t>
    </rPh>
    <phoneticPr fontId="2"/>
  </si>
  <si>
    <t>川会字馬草田３１２番３</t>
    <rPh sb="0" eb="1">
      <t>カワ</t>
    </rPh>
    <rPh sb="1" eb="2">
      <t>ア</t>
    </rPh>
    <rPh sb="2" eb="3">
      <t>アザ</t>
    </rPh>
    <rPh sb="3" eb="4">
      <t>ウマ</t>
    </rPh>
    <rPh sb="4" eb="5">
      <t>クサ</t>
    </rPh>
    <rPh sb="5" eb="6">
      <t>ダ</t>
    </rPh>
    <rPh sb="9" eb="10">
      <t>バン</t>
    </rPh>
    <phoneticPr fontId="2"/>
  </si>
  <si>
    <t>　〃　　10.0Km</t>
  </si>
  <si>
    <t>湊字高田７８４番４</t>
    <rPh sb="0" eb="1">
      <t>ミナト</t>
    </rPh>
    <rPh sb="1" eb="2">
      <t>アザ</t>
    </rPh>
    <rPh sb="2" eb="4">
      <t>タカダ</t>
    </rPh>
    <rPh sb="7" eb="8">
      <t>バン</t>
    </rPh>
    <phoneticPr fontId="2"/>
  </si>
  <si>
    <t>　〃　　8.5 Km</t>
  </si>
  <si>
    <t>諸井字山田１３５７番７</t>
    <rPh sb="0" eb="2">
      <t>モロイ</t>
    </rPh>
    <rPh sb="2" eb="3">
      <t>アザ</t>
    </rPh>
    <rPh sb="3" eb="5">
      <t>ヤマダ</t>
    </rPh>
    <rPh sb="9" eb="10">
      <t>バン</t>
    </rPh>
    <phoneticPr fontId="2"/>
  </si>
  <si>
    <t>　〃　　2.5 Km</t>
  </si>
  <si>
    <t>都 １住居（60,200）</t>
    <rPh sb="0" eb="1">
      <t>ト</t>
    </rPh>
    <rPh sb="3" eb="5">
      <t>ジュウキョ</t>
    </rPh>
    <phoneticPr fontId="2"/>
  </si>
  <si>
    <t>9-1</t>
  </si>
  <si>
    <t>堀越字長面５４８番１</t>
    <rPh sb="0" eb="2">
      <t>ホリコシ</t>
    </rPh>
    <rPh sb="2" eb="3">
      <t>アザ</t>
    </rPh>
    <rPh sb="3" eb="4">
      <t>ナガイ</t>
    </rPh>
    <rPh sb="4" eb="5">
      <t>メン</t>
    </rPh>
    <rPh sb="8" eb="9">
      <t>バン</t>
    </rPh>
    <phoneticPr fontId="2"/>
  </si>
  <si>
    <t>　〃　　3.2 Km</t>
  </si>
  <si>
    <t>都 工業　（60,200）</t>
    <rPh sb="0" eb="1">
      <t>ト</t>
    </rPh>
    <rPh sb="2" eb="4">
      <t>コウギョウ</t>
    </rPh>
    <phoneticPr fontId="2"/>
  </si>
  <si>
    <t>「基準地に係わる都市計画法その他法令の制限で主要なもの」欄においては、次においては、次により表示した。</t>
    <rPh sb="1" eb="4">
      <t>キジュンチ</t>
    </rPh>
    <rPh sb="5" eb="6">
      <t>カカ</t>
    </rPh>
    <rPh sb="8" eb="10">
      <t>トシ</t>
    </rPh>
    <rPh sb="10" eb="12">
      <t>ケイカク</t>
    </rPh>
    <rPh sb="12" eb="13">
      <t>ホウ</t>
    </rPh>
    <rPh sb="13" eb="16">
      <t>ソノタ</t>
    </rPh>
    <rPh sb="16" eb="18">
      <t>ホウレイ</t>
    </rPh>
    <rPh sb="19" eb="21">
      <t>セイゲン</t>
    </rPh>
    <rPh sb="22" eb="24">
      <t>シュヨウ</t>
    </rPh>
    <rPh sb="28" eb="29">
      <t>ラン</t>
    </rPh>
    <rPh sb="35" eb="36">
      <t>ツギ</t>
    </rPh>
    <rPh sb="42" eb="43">
      <t>ツギ</t>
    </rPh>
    <rPh sb="46" eb="48">
      <t>ヒョウジ</t>
    </rPh>
    <phoneticPr fontId="2"/>
  </si>
  <si>
    <t>第１種低層住居専用地域</t>
    <rPh sb="0" eb="1">
      <t>ダイ</t>
    </rPh>
    <rPh sb="2" eb="3">
      <t>タネ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</si>
  <si>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………１低専</t>
    <rPh sb="4" eb="5">
      <t>テイ</t>
    </rPh>
    <rPh sb="5" eb="6">
      <t>セン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</si>
  <si>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2"/>
  </si>
  <si>
    <t>…近商</t>
    <rPh sb="1" eb="2">
      <t>キン</t>
    </rPh>
    <rPh sb="2" eb="3">
      <t>ショウ</t>
    </rPh>
    <phoneticPr fontId="2"/>
  </si>
  <si>
    <t>第２種低層住居専用地域</t>
    <rPh sb="0" eb="1">
      <t>ダイ</t>
    </rPh>
    <rPh sb="2" eb="3">
      <t>タネ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</si>
  <si>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………２低専</t>
    <rPh sb="4" eb="5">
      <t>テイ</t>
    </rPh>
    <rPh sb="5" eb="6">
      <t>セン</t>
    </rPh>
    <phoneticPr fontId="2"/>
  </si>
  <si>
    <t>商業地域</t>
    <rPh sb="0" eb="2">
      <t>ショウギョウ</t>
    </rPh>
    <rPh sb="2" eb="4">
      <t>チイキ</t>
    </rPh>
    <phoneticPr fontId="2"/>
  </si>
  <si>
    <t>…商業</t>
    <rPh sb="1" eb="3">
      <t>ショウギョウ</t>
    </rPh>
    <phoneticPr fontId="2"/>
  </si>
  <si>
    <t>第１種中高層住居専用地域</t>
    <rPh sb="0" eb="1">
      <t>ダイ</t>
    </rPh>
    <rPh sb="2" eb="3">
      <t>タネ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2"/>
  </si>
  <si>
    <t>………１中専</t>
    <rPh sb="4" eb="5">
      <t>ナカ</t>
    </rPh>
    <rPh sb="5" eb="6">
      <t>セン</t>
    </rPh>
    <phoneticPr fontId="2"/>
  </si>
  <si>
    <t>準工業地域</t>
    <rPh sb="0" eb="1">
      <t>ジュン</t>
    </rPh>
    <rPh sb="1" eb="2">
      <t>コウ</t>
    </rPh>
    <rPh sb="2" eb="3">
      <t>ギョウ</t>
    </rPh>
    <rPh sb="3" eb="5">
      <t>チイキ</t>
    </rPh>
    <phoneticPr fontId="2"/>
  </si>
  <si>
    <t>…準工</t>
    <rPh sb="1" eb="2">
      <t>ジュン</t>
    </rPh>
    <rPh sb="2" eb="3">
      <t>コウ</t>
    </rPh>
    <phoneticPr fontId="2"/>
  </si>
  <si>
    <t>第２種中高層住居専用地域</t>
    <rPh sb="0" eb="1">
      <t>ダイ</t>
    </rPh>
    <rPh sb="2" eb="3">
      <t>タネ</t>
    </rPh>
    <rPh sb="3" eb="5">
      <t>チュウコウ</t>
    </rPh>
    <rPh sb="5" eb="6">
      <t>テイソウ</t>
    </rPh>
    <rPh sb="6" eb="8">
      <t>ジュウキョ</t>
    </rPh>
    <rPh sb="8" eb="10">
      <t>センヨウ</t>
    </rPh>
    <rPh sb="10" eb="12">
      <t>チイキ</t>
    </rPh>
    <phoneticPr fontId="2"/>
  </si>
  <si>
    <t>………２中専</t>
    <rPh sb="4" eb="5">
      <t>ナカ</t>
    </rPh>
    <rPh sb="5" eb="6">
      <t>セン</t>
    </rPh>
    <phoneticPr fontId="2"/>
  </si>
  <si>
    <t>工業地域</t>
    <rPh sb="0" eb="2">
      <t>コウギョウ</t>
    </rPh>
    <rPh sb="2" eb="4">
      <t>チイキ</t>
    </rPh>
    <phoneticPr fontId="2"/>
  </si>
  <si>
    <t>…工業</t>
    <rPh sb="1" eb="3">
      <t>コウギョウ</t>
    </rPh>
    <phoneticPr fontId="2"/>
  </si>
  <si>
    <t>第１種住居地域</t>
    <rPh sb="0" eb="1">
      <t>ダイ</t>
    </rPh>
    <rPh sb="2" eb="3">
      <t>タネ</t>
    </rPh>
    <rPh sb="3" eb="5">
      <t>ジュウキョ</t>
    </rPh>
    <rPh sb="5" eb="7">
      <t>チイキ</t>
    </rPh>
    <phoneticPr fontId="2"/>
  </si>
  <si>
    <t>………１住居</t>
    <rPh sb="4" eb="6">
      <t>ジュウキョ</t>
    </rPh>
    <phoneticPr fontId="2"/>
  </si>
  <si>
    <t>工業専用地域</t>
    <rPh sb="0" eb="2">
      <t>コウギョウ</t>
    </rPh>
    <rPh sb="2" eb="4">
      <t>センヨウ</t>
    </rPh>
    <rPh sb="4" eb="6">
      <t>チイキ</t>
    </rPh>
    <phoneticPr fontId="2"/>
  </si>
  <si>
    <t>…工専</t>
    <rPh sb="1" eb="2">
      <t>コウ</t>
    </rPh>
    <rPh sb="2" eb="3">
      <t>セン</t>
    </rPh>
    <phoneticPr fontId="2"/>
  </si>
  <si>
    <t>第２種住居地域</t>
    <rPh sb="0" eb="1">
      <t>ダイ</t>
    </rPh>
    <rPh sb="2" eb="3">
      <t>タネ</t>
    </rPh>
    <rPh sb="3" eb="5">
      <t>ジュウキョ</t>
    </rPh>
    <rPh sb="5" eb="7">
      <t>チイキ</t>
    </rPh>
    <phoneticPr fontId="2"/>
  </si>
  <si>
    <t>………２住居</t>
    <rPh sb="4" eb="6">
      <t>ジュウキョ</t>
    </rPh>
    <phoneticPr fontId="2"/>
  </si>
  <si>
    <t>防火地域</t>
    <rPh sb="0" eb="2">
      <t>ボウカ</t>
    </rPh>
    <rPh sb="2" eb="4">
      <t>チイキ</t>
    </rPh>
    <phoneticPr fontId="2"/>
  </si>
  <si>
    <t>…防火</t>
    <rPh sb="1" eb="3">
      <t>ボウカ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</si>
  <si>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</si>
  <si>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………準住居</t>
    <rPh sb="3" eb="4">
      <t>ジュン</t>
    </rPh>
    <rPh sb="4" eb="6">
      <t>ジュウキョ</t>
    </rPh>
    <phoneticPr fontId="2"/>
  </si>
  <si>
    <t>準防火地域</t>
    <rPh sb="0" eb="1">
      <t>ジュン</t>
    </rPh>
    <rPh sb="1" eb="3">
      <t>ボウカ</t>
    </rPh>
    <rPh sb="3" eb="5">
      <t>チイキ</t>
    </rPh>
    <phoneticPr fontId="2"/>
  </si>
  <si>
    <t>…準防</t>
    <rPh sb="1" eb="2">
      <t>ジュン</t>
    </rPh>
    <rPh sb="2" eb="3">
      <t>ボウカ</t>
    </rPh>
    <phoneticPr fontId="2"/>
  </si>
  <si>
    <t>市街化調整区域</t>
    <rPh sb="0" eb="2">
      <t>シガイ</t>
    </rPh>
    <rPh sb="2" eb="3">
      <t>カ</t>
    </rPh>
    <rPh sb="3" eb="5">
      <t>チョウセイ</t>
    </rPh>
    <rPh sb="5" eb="7">
      <t>クイキ</t>
    </rPh>
    <phoneticPr fontId="2"/>
  </si>
  <si>
    <t>…「調区」</t>
    <rPh sb="2" eb="3">
      <t>チョウセイ</t>
    </rPh>
    <rPh sb="3" eb="4">
      <t>ク</t>
    </rPh>
    <phoneticPr fontId="2"/>
  </si>
  <si>
    <t>未線引の都市計画区域</t>
    <rPh sb="0" eb="1">
      <t>ミ</t>
    </rPh>
    <rPh sb="1" eb="2">
      <t>セン</t>
    </rPh>
    <rPh sb="2" eb="3">
      <t>ヒ</t>
    </rPh>
    <rPh sb="4" eb="6">
      <t>トシ</t>
    </rPh>
    <rPh sb="6" eb="8">
      <t>ケイカク</t>
    </rPh>
    <rPh sb="8" eb="10">
      <t>クイキ</t>
    </rPh>
    <phoneticPr fontId="2"/>
  </si>
  <si>
    <t>…都</t>
    <rPh sb="1" eb="2">
      <t>ト</t>
    </rPh>
    <phoneticPr fontId="2"/>
  </si>
  <si>
    <t>都市計画区域外の地域</t>
    <rPh sb="0" eb="2">
      <t>トシ</t>
    </rPh>
    <rPh sb="2" eb="4">
      <t>ケイカク</t>
    </rPh>
    <rPh sb="4" eb="7">
      <t>クイキガイ</t>
    </rPh>
    <rPh sb="8" eb="10">
      <t>チイキ</t>
    </rPh>
    <phoneticPr fontId="2"/>
  </si>
  <si>
    <t>…都計外</t>
    <rPh sb="1" eb="2">
      <t>ト</t>
    </rPh>
    <rPh sb="2" eb="3">
      <t>ケイ</t>
    </rPh>
    <rPh sb="3" eb="4">
      <t>ソト</t>
    </rPh>
    <phoneticPr fontId="2"/>
  </si>
  <si>
    <t>の主要な交通施設</t>
    <phoneticPr fontId="2"/>
  </si>
  <si>
    <t>制限で主要のもの</t>
    <phoneticPr fontId="2"/>
  </si>
  <si>
    <r>
      <t>平成2</t>
    </r>
    <r>
      <rPr>
        <sz val="11"/>
        <rFont val="ＭＳ Ｐゴシック"/>
        <family val="3"/>
        <charset val="128"/>
      </rPr>
      <t>6年</t>
    </r>
    <rPh sb="0" eb="2">
      <t>ヘイセイ</t>
    </rPh>
    <rPh sb="4" eb="5">
      <t>ネン</t>
    </rPh>
    <phoneticPr fontId="2"/>
  </si>
  <si>
    <t>川井1288番３外</t>
    <rPh sb="0" eb="2">
      <t>カワイ</t>
    </rPh>
    <rPh sb="6" eb="7">
      <t>バン</t>
    </rPh>
    <rPh sb="8" eb="9">
      <t>ガイ</t>
    </rPh>
    <phoneticPr fontId="2"/>
  </si>
  <si>
    <t>出典：消費者物価指数</t>
    <rPh sb="3" eb="6">
      <t>ショウヒシャ</t>
    </rPh>
    <rPh sb="6" eb="8">
      <t>ブッカ</t>
    </rPh>
    <rPh sb="8" eb="10">
      <t>シスウ</t>
    </rPh>
    <phoneticPr fontId="2"/>
  </si>
  <si>
    <t>出典：市民課</t>
  </si>
  <si>
    <t>出典：市民課</t>
    <rPh sb="3" eb="5">
      <t>シミン</t>
    </rPh>
    <rPh sb="5" eb="6">
      <t>カ</t>
    </rPh>
    <phoneticPr fontId="2"/>
  </si>
  <si>
    <t>令和元年</t>
    <rPh sb="0" eb="2">
      <t>レイワ</t>
    </rPh>
    <rPh sb="2" eb="4">
      <t>ガンネン</t>
    </rPh>
    <phoneticPr fontId="2"/>
  </si>
  <si>
    <t>-</t>
    <phoneticPr fontId="2"/>
  </si>
  <si>
    <r>
      <t>平成1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</si>
  <si>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t>の主要な交通施設</t>
    <phoneticPr fontId="2"/>
  </si>
  <si>
    <t>制限で主要のもの</t>
    <phoneticPr fontId="2"/>
  </si>
  <si>
    <t>　〃　　2.1 Km</t>
    <phoneticPr fontId="2"/>
  </si>
  <si>
    <t>令和２年</t>
    <rPh sb="0" eb="2">
      <t>レイワ</t>
    </rPh>
    <rPh sb="3" eb="4">
      <t>ネン</t>
    </rPh>
    <phoneticPr fontId="2"/>
  </si>
  <si>
    <t>令和元年</t>
    <rPh sb="0" eb="4">
      <t>レイワガンネン</t>
    </rPh>
    <phoneticPr fontId="2"/>
  </si>
  <si>
    <t>令和３年</t>
    <rPh sb="0" eb="2">
      <t>レイワ</t>
    </rPh>
    <rPh sb="3" eb="4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</si>
  <si>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</si>
  <si>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</si>
  <si>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</si>
  <si>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</si>
  <si>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</si>
  <si>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</si>
  <si>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</si>
  <si>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</si>
  <si>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</si>
  <si>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</si>
  <si>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</si>
  <si>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</si>
  <si>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</si>
  <si>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出典：市民課</t>
    <rPh sb="0" eb="2">
      <t>シュッテン</t>
    </rPh>
    <rPh sb="3" eb="6">
      <t>シミンカ</t>
    </rPh>
    <phoneticPr fontId="2"/>
  </si>
  <si>
    <r>
      <t>平成1</t>
    </r>
    <r>
      <rPr>
        <sz val="11"/>
        <rFont val="ＭＳ Ｐゴシック"/>
        <family val="3"/>
        <charset val="128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</si>
  <si>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r>
      <t>平成18年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</si>
  <si>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</si>
  <si>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</si>
  <si>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</si>
  <si>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</si>
  <si>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</si>
  <si>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</si>
  <si>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</si>
  <si>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</si>
  <si>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</si>
  <si>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</si>
  <si>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</si>
  <si>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</si>
  <si>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平成31年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</si>
  <si>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</si>
  <si>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</si>
  <si>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</si>
  <si>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</si>
  <si>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</si>
  <si>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</si>
  <si>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</si>
  <si>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</si>
  <si>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</si>
  <si>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</si>
  <si>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</si>
  <si>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r>
      <t>平成30年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2"/>
  </si>
  <si>
    <t>出典：都市計画課（国土交通省土地鑑定委員会）</t>
    <rPh sb="3" eb="8">
      <t>トシケイカクカ</t>
    </rPh>
    <rPh sb="9" eb="11">
      <t>コクド</t>
    </rPh>
    <rPh sb="11" eb="13">
      <t>コウツウ</t>
    </rPh>
    <rPh sb="13" eb="14">
      <t>ショウ</t>
    </rPh>
    <rPh sb="14" eb="16">
      <t>トチ</t>
    </rPh>
    <rPh sb="16" eb="18">
      <t>カンテイ</t>
    </rPh>
    <rPh sb="18" eb="21">
      <t>イインカイ</t>
    </rPh>
    <phoneticPr fontId="2"/>
  </si>
  <si>
    <t>10　市民生活</t>
    <rPh sb="3" eb="5">
      <t>シミン</t>
    </rPh>
    <rPh sb="5" eb="7">
      <t>セイカツ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</si>
  <si>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</si>
  <si>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</si>
  <si>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出典：都市計画課（国土交通省土地鑑定委員会）</t>
    <rPh sb="9" eb="11">
      <t>コクド</t>
    </rPh>
    <rPh sb="11" eb="13">
      <t>コウツウ</t>
    </rPh>
    <rPh sb="13" eb="14">
      <t>ショウ</t>
    </rPh>
    <rPh sb="14" eb="16">
      <t>トチ</t>
    </rPh>
    <rPh sb="16" eb="18">
      <t>カンテイ</t>
    </rPh>
    <rPh sb="18" eb="21">
      <t>イインカイ</t>
    </rPh>
    <phoneticPr fontId="2"/>
  </si>
  <si>
    <t>出典：都市計画課（静岡県地価調査）</t>
    <rPh sb="9" eb="12">
      <t>シズオカケン</t>
    </rPh>
    <rPh sb="12" eb="14">
      <t>チカ</t>
    </rPh>
    <rPh sb="14" eb="16">
      <t>チョウサ</t>
    </rPh>
    <phoneticPr fontId="2"/>
  </si>
  <si>
    <t>出典：課税課</t>
    <rPh sb="3" eb="5">
      <t>カゼイ</t>
    </rPh>
    <rPh sb="5" eb="6">
      <t>カ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</si>
  <si>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</si>
  <si>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</si>
  <si>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広域行政窓口サービスについては、令和6年3月29日で終了。</t>
    <rPh sb="0" eb="4">
      <t>コウイキギョウセイ</t>
    </rPh>
    <rPh sb="4" eb="6">
      <t>マドグチ</t>
    </rPh>
    <rPh sb="16" eb="18">
      <t>レイワ</t>
    </rPh>
    <rPh sb="19" eb="20">
      <t>ネン</t>
    </rPh>
    <rPh sb="21" eb="22">
      <t>ガツ</t>
    </rPh>
    <rPh sb="24" eb="25">
      <t>ニチ</t>
    </rPh>
    <rPh sb="26" eb="28">
      <t>シュウリョウ</t>
    </rPh>
    <phoneticPr fontId="2"/>
  </si>
  <si>
    <t>戸籍謄本</t>
    <rPh sb="0" eb="2">
      <t>コセキ</t>
    </rPh>
    <rPh sb="2" eb="4">
      <t>トウホン</t>
    </rPh>
    <phoneticPr fontId="2"/>
  </si>
  <si>
    <t>除籍全部</t>
    <rPh sb="0" eb="2">
      <t>ジョセキ</t>
    </rPh>
    <rPh sb="2" eb="4">
      <t>ゼンブ</t>
    </rPh>
    <phoneticPr fontId="2"/>
  </si>
  <si>
    <t>除籍謄本</t>
    <rPh sb="0" eb="2">
      <t>ジョセキ</t>
    </rPh>
    <rPh sb="2" eb="4">
      <t>トウホン</t>
    </rPh>
    <phoneticPr fontId="2"/>
  </si>
  <si>
    <t>（４）戸籍謄本等の交付状況</t>
    <rPh sb="3" eb="5">
      <t>コセキ</t>
    </rPh>
    <rPh sb="5" eb="7">
      <t>トウホン</t>
    </rPh>
    <rPh sb="7" eb="8">
      <t>トウ</t>
    </rPh>
    <rPh sb="9" eb="11">
      <t>コウフ</t>
    </rPh>
    <rPh sb="11" eb="13">
      <t>ジョウキョウ</t>
    </rPh>
    <phoneticPr fontId="2"/>
  </si>
  <si>
    <t>令和８年</t>
    <rPh sb="0" eb="2">
      <t>レイワ</t>
    </rPh>
    <rPh sb="3" eb="4">
      <t>ネン</t>
    </rPh>
    <phoneticPr fontId="2"/>
  </si>
  <si>
    <t>出典：市民課（自動交付機の件数含む）、税証明のみ納税課（納税証明係）</t>
    <rPh sb="3" eb="5">
      <t>シミン</t>
    </rPh>
    <rPh sb="5" eb="6">
      <t>カ</t>
    </rPh>
    <rPh sb="7" eb="9">
      <t>ジドウ</t>
    </rPh>
    <rPh sb="9" eb="11">
      <t>コウフ</t>
    </rPh>
    <rPh sb="11" eb="12">
      <t>キ</t>
    </rPh>
    <rPh sb="13" eb="15">
      <t>ケンスウ</t>
    </rPh>
    <rPh sb="15" eb="16">
      <t>フク</t>
    </rPh>
    <rPh sb="19" eb="20">
      <t>ゼイ</t>
    </rPh>
    <rPh sb="20" eb="22">
      <t>ショウメイ</t>
    </rPh>
    <rPh sb="24" eb="26">
      <t>ノウゼイ</t>
    </rPh>
    <rPh sb="26" eb="27">
      <t>カ</t>
    </rPh>
    <rPh sb="28" eb="33">
      <t>ノウゼイショウメイカカリ</t>
    </rPh>
    <phoneticPr fontId="2"/>
  </si>
  <si>
    <t>出典：環境・リサイクル推進課</t>
    <rPh sb="3" eb="5">
      <t>カンキョウ</t>
    </rPh>
    <rPh sb="11" eb="13">
      <t>スイシン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</si>
</sst>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#,##0.0_ "/>
    <numFmt numFmtId="179" formatCode="#,##0.0;[Red]\-#,##0.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311">
    <xf numFmtId="0" fontId="0" fillId="0" borderId="0" xfId="0"/>
    <xf numFmtId="38" fontId="0" fillId="0" borderId="0" xfId="34" applyFont="1"/>
    <xf numFmtId="38" fontId="0" fillId="0" borderId="0" xfId="34" applyFont="1" applyBorder="1"/>
    <xf numFmtId="38" fontId="1" fillId="0" borderId="0" xfId="34"/>
    <xf numFmtId="176" fontId="0" fillId="0" borderId="11" xfId="0" applyNumberFormat="1" applyBorder="1" applyAlignment="1">
      <alignment horizontal="center" vertical="center"/>
    </xf>
    <xf numFmtId="176" fontId="5" fillId="0" borderId="0" xfId="0" applyNumberFormat="1" applyFont="1" applyAlignment="1">
      <alignment horizontal="left"/>
    </xf>
    <xf numFmtId="176" fontId="0" fillId="0" borderId="0" xfId="0" applyNumberFormat="1"/>
    <xf numFmtId="176" fontId="3" fillId="0" borderId="0" xfId="0" applyNumberFormat="1" applyFont="1"/>
    <xf numFmtId="176" fontId="0" fillId="0" borderId="0" xfId="0" applyNumberFormat="1" applyAlignment="1">
      <alignment horizontal="right"/>
    </xf>
    <xf numFmtId="176" fontId="0" fillId="0" borderId="11" xfId="0" applyNumberFormat="1" applyBorder="1"/>
    <xf numFmtId="176" fontId="0" fillId="0" borderId="13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1" fillId="0" borderId="13" xfId="0" applyNumberFormat="1" applyFont="1" applyBorder="1" applyAlignment="1">
      <alignment shrinkToFit="1"/>
    </xf>
    <xf numFmtId="176" fontId="6" fillId="0" borderId="15" xfId="0" applyNumberFormat="1" applyFont="1" applyBorder="1" applyAlignment="1">
      <alignment horizontal="center"/>
    </xf>
    <xf numFmtId="176" fontId="7" fillId="0" borderId="15" xfId="0" applyNumberFormat="1" applyFont="1" applyBorder="1" applyAlignment="1">
      <alignment horizontal="center"/>
    </xf>
    <xf numFmtId="176" fontId="4" fillId="0" borderId="15" xfId="0" applyNumberFormat="1" applyFont="1" applyBorder="1" applyAlignment="1">
      <alignment horizontal="center"/>
    </xf>
    <xf numFmtId="176" fontId="0" fillId="0" borderId="16" xfId="0" applyNumberFormat="1" applyBorder="1"/>
    <xf numFmtId="176" fontId="0" fillId="0" borderId="15" xfId="0" applyNumberFormat="1" applyBorder="1" applyAlignment="1">
      <alignment shrinkToFit="1"/>
    </xf>
    <xf numFmtId="176" fontId="4" fillId="0" borderId="15" xfId="0" applyNumberFormat="1" applyFont="1" applyBorder="1"/>
    <xf numFmtId="176" fontId="0" fillId="0" borderId="17" xfId="0" applyNumberFormat="1" applyBorder="1"/>
    <xf numFmtId="176" fontId="0" fillId="0" borderId="11" xfId="0" applyNumberFormat="1" applyBorder="1" applyAlignment="1">
      <alignment shrinkToFit="1"/>
    </xf>
    <xf numFmtId="176" fontId="6" fillId="0" borderId="18" xfId="0" applyNumberFormat="1" applyFont="1" applyBorder="1" applyAlignment="1">
      <alignment horizontal="center"/>
    </xf>
    <xf numFmtId="176" fontId="7" fillId="0" borderId="18" xfId="0" applyNumberFormat="1" applyFont="1" applyBorder="1" applyAlignment="1">
      <alignment horizontal="center"/>
    </xf>
    <xf numFmtId="176" fontId="4" fillId="0" borderId="18" xfId="0" applyNumberFormat="1" applyFont="1" applyBorder="1" applyAlignment="1">
      <alignment horizontal="center"/>
    </xf>
    <xf numFmtId="176" fontId="0" fillId="0" borderId="18" xfId="0" applyNumberFormat="1" applyBorder="1"/>
    <xf numFmtId="176" fontId="10" fillId="0" borderId="11" xfId="0" applyNumberFormat="1" applyFont="1" applyBorder="1" applyAlignment="1">
      <alignment horizontal="center" vertical="center"/>
    </xf>
    <xf numFmtId="176" fontId="0" fillId="0" borderId="18" xfId="0" applyNumberFormat="1" applyBorder="1" applyAlignment="1">
      <alignment shrinkToFit="1"/>
    </xf>
    <xf numFmtId="176" fontId="4" fillId="0" borderId="18" xfId="0" applyNumberFormat="1" applyFont="1" applyBorder="1"/>
    <xf numFmtId="176" fontId="0" fillId="0" borderId="13" xfId="0" applyNumberFormat="1" applyBorder="1" applyAlignment="1">
      <alignment shrinkToFit="1"/>
    </xf>
    <xf numFmtId="176" fontId="0" fillId="0" borderId="15" xfId="0" applyNumberFormat="1" applyBorder="1" applyAlignment="1">
      <alignment horizontal="center"/>
    </xf>
    <xf numFmtId="176" fontId="0" fillId="0" borderId="13" xfId="0" applyNumberFormat="1" applyBorder="1" applyAlignment="1">
      <alignment vertical="center"/>
    </xf>
    <xf numFmtId="176" fontId="0" fillId="0" borderId="18" xfId="0" applyNumberFormat="1" applyBorder="1" applyAlignment="1">
      <alignment horizontal="center"/>
    </xf>
    <xf numFmtId="176" fontId="0" fillId="0" borderId="11" xfId="0" applyNumberFormat="1" applyBorder="1" applyAlignment="1">
      <alignment vertical="center"/>
    </xf>
    <xf numFmtId="176" fontId="1" fillId="0" borderId="13" xfId="0" applyNumberFormat="1" applyFont="1" applyBorder="1" applyAlignment="1">
      <alignment horizontal="center" shrinkToFit="1"/>
    </xf>
    <xf numFmtId="176" fontId="0" fillId="0" borderId="11" xfId="0" applyNumberFormat="1" applyBorder="1" applyAlignment="1">
      <alignment horizontal="center" shrinkToFit="1"/>
    </xf>
    <xf numFmtId="176" fontId="0" fillId="0" borderId="12" xfId="0" applyNumberFormat="1" applyBorder="1" applyAlignment="1">
      <alignment horizontal="left"/>
    </xf>
    <xf numFmtId="176" fontId="0" fillId="0" borderId="12" xfId="0" applyNumberFormat="1" applyBorder="1" applyAlignment="1">
      <alignment horizontal="left" vertical="center"/>
    </xf>
    <xf numFmtId="176" fontId="4" fillId="0" borderId="11" xfId="0" applyNumberFormat="1" applyFont="1" applyBorder="1" applyAlignment="1">
      <alignment horizontal="center" vertical="center" shrinkToFit="1"/>
    </xf>
    <xf numFmtId="176" fontId="0" fillId="0" borderId="19" xfId="0" applyNumberFormat="1" applyBorder="1"/>
    <xf numFmtId="176" fontId="0" fillId="0" borderId="14" xfId="0" applyNumberFormat="1" applyBorder="1"/>
    <xf numFmtId="176" fontId="0" fillId="0" borderId="15" xfId="0" applyNumberFormat="1" applyBorder="1"/>
    <xf numFmtId="176" fontId="0" fillId="0" borderId="20" xfId="0" applyNumberFormat="1" applyBorder="1"/>
    <xf numFmtId="176" fontId="0" fillId="0" borderId="21" xfId="0" applyNumberFormat="1" applyBorder="1"/>
    <xf numFmtId="176" fontId="10" fillId="0" borderId="12" xfId="0" applyNumberFormat="1" applyFont="1" applyBorder="1" applyAlignment="1">
      <alignment horizontal="center" vertical="center"/>
    </xf>
    <xf numFmtId="176" fontId="0" fillId="0" borderId="12" xfId="0" applyNumberFormat="1" applyBorder="1"/>
    <xf numFmtId="176" fontId="4" fillId="0" borderId="13" xfId="0" applyNumberFormat="1" applyFont="1" applyBorder="1" applyAlignment="1">
      <alignment shrinkToFit="1"/>
    </xf>
    <xf numFmtId="176" fontId="4" fillId="0" borderId="11" xfId="0" applyNumberFormat="1" applyFont="1" applyBorder="1" applyAlignment="1">
      <alignment shrinkToFit="1"/>
    </xf>
    <xf numFmtId="178" fontId="7" fillId="0" borderId="10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center"/>
    </xf>
    <xf numFmtId="38" fontId="1" fillId="0" borderId="0" xfId="34" applyBorder="1" applyAlignment="1">
      <alignment horizontal="right"/>
    </xf>
    <xf numFmtId="38" fontId="1" fillId="0" borderId="0" xfId="34" applyFont="1" applyFill="1" applyBorder="1" applyAlignment="1">
      <alignment horizontal="left" shrinkToFit="1"/>
    </xf>
    <xf numFmtId="38" fontId="3" fillId="0" borderId="0" xfId="34" applyFont="1" applyBorder="1" applyAlignment="1">
      <alignment horizontal="left"/>
    </xf>
    <xf numFmtId="38" fontId="1" fillId="0" borderId="0" xfId="34" applyFont="1" applyBorder="1" applyAlignment="1">
      <alignment horizontal="right"/>
    </xf>
    <xf numFmtId="38" fontId="1" fillId="0" borderId="0" xfId="34" applyFont="1" applyBorder="1" applyAlignment="1">
      <alignment horizontal="center"/>
    </xf>
    <xf numFmtId="38" fontId="1" fillId="0" borderId="0" xfId="34" applyFont="1" applyBorder="1" applyAlignment="1">
      <alignment horizontal="left" shrinkToFit="1"/>
    </xf>
    <xf numFmtId="38" fontId="1" fillId="0" borderId="0" xfId="34" applyFont="1" applyBorder="1" applyAlignment="1">
      <alignment shrinkToFit="1"/>
    </xf>
    <xf numFmtId="38" fontId="1" fillId="0" borderId="0" xfId="34" applyFont="1" applyBorder="1"/>
    <xf numFmtId="38" fontId="1" fillId="0" borderId="0" xfId="34" applyBorder="1"/>
    <xf numFmtId="38" fontId="4" fillId="0" borderId="0" xfId="35" applyFont="1" applyFill="1" applyBorder="1" applyAlignment="1">
      <alignment horizontal="left"/>
    </xf>
    <xf numFmtId="38" fontId="1" fillId="0" borderId="0" xfId="34" applyFont="1" applyBorder="1" applyAlignment="1"/>
    <xf numFmtId="38" fontId="1" fillId="0" borderId="0" xfId="34" applyBorder="1" applyAlignment="1"/>
    <xf numFmtId="38" fontId="1" fillId="0" borderId="0" xfId="34" applyFill="1" applyBorder="1" applyAlignment="1"/>
    <xf numFmtId="38" fontId="7" fillId="0" borderId="0" xfId="34" applyFont="1" applyFill="1" applyBorder="1" applyAlignment="1"/>
    <xf numFmtId="38" fontId="3" fillId="0" borderId="0" xfId="34" applyFont="1" applyBorder="1" applyAlignment="1">
      <alignment shrinkToFit="1"/>
    </xf>
    <xf numFmtId="177" fontId="0" fillId="0" borderId="10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38" fontId="7" fillId="0" borderId="0" xfId="35" applyFont="1" applyFill="1" applyBorder="1" applyAlignment="1">
      <alignment horizontal="right"/>
    </xf>
    <xf numFmtId="176" fontId="0" fillId="0" borderId="15" xfId="0" applyNumberFormat="1" applyBorder="1"/>
    <xf numFmtId="176" fontId="0" fillId="0" borderId="20" xfId="0" applyNumberFormat="1" applyBorder="1"/>
    <xf numFmtId="176" fontId="0" fillId="0" borderId="21" xfId="0" applyNumberFormat="1" applyBorder="1"/>
    <xf numFmtId="176" fontId="0" fillId="0" borderId="13" xfId="0" applyNumberFormat="1" applyBorder="1" applyAlignment="1">
      <alignment horizontal="left"/>
    </xf>
    <xf numFmtId="0" fontId="3" fillId="0" borderId="0" xfId="34" applyNumberFormat="1" applyFont="1" applyBorder="1" applyAlignment="1">
      <alignment horizontal="left"/>
    </xf>
    <xf numFmtId="0" fontId="0" fillId="0" borderId="0" xfId="0" applyAlignment="1">
      <alignment horizontal="left"/>
    </xf>
    <xf numFmtId="38" fontId="1" fillId="0" borderId="0" xfId="34" applyBorder="1" applyAlignment="1">
      <alignment horizontal="right"/>
    </xf>
    <xf numFmtId="176" fontId="29" fillId="0" borderId="0" xfId="0" applyNumberFormat="1" applyFont="1" applyAlignment="1">
      <alignment horizontal="left"/>
    </xf>
    <xf numFmtId="176" fontId="3" fillId="0" borderId="0" xfId="0" applyNumberFormat="1" applyFont="1"/>
    <xf numFmtId="176" fontId="0" fillId="0" borderId="19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left"/>
    </xf>
    <xf numFmtId="38" fontId="1" fillId="0" borderId="0" xfId="34" applyFill="1" applyBorder="1" applyAlignment="1">
      <alignment horizontal="right"/>
    </xf>
    <xf numFmtId="176" fontId="0" fillId="0" borderId="13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horizontal="center" vertical="center" shrinkToFit="1"/>
    </xf>
    <xf numFmtId="176" fontId="1" fillId="0" borderId="13" xfId="0" applyNumberFormat="1" applyFont="1" applyBorder="1" applyAlignment="1">
      <alignment horizontal="center" vertical="center" shrinkToFit="1"/>
    </xf>
    <xf numFmtId="176" fontId="1" fillId="0" borderId="11" xfId="0" applyNumberFormat="1" applyFont="1" applyBorder="1" applyAlignment="1">
      <alignment horizontal="center" vertical="center" shrinkToFit="1"/>
    </xf>
    <xf numFmtId="176" fontId="0" fillId="0" borderId="15" xfId="0" applyNumberFormat="1" applyBorder="1" applyAlignment="1">
      <alignment horizontal="left"/>
    </xf>
    <xf numFmtId="176" fontId="0" fillId="0" borderId="20" xfId="0" applyNumberFormat="1" applyBorder="1" applyAlignment="1">
      <alignment horizontal="left"/>
    </xf>
    <xf numFmtId="176" fontId="0" fillId="0" borderId="21" xfId="0" applyNumberFormat="1" applyBorder="1" applyAlignment="1">
      <alignment horizontal="left"/>
    </xf>
    <xf numFmtId="176" fontId="0" fillId="0" borderId="19" xfId="0" applyNumberFormat="1" applyBorder="1"/>
    <xf numFmtId="176" fontId="0" fillId="0" borderId="14" xfId="0" applyNumberFormat="1" applyBorder="1"/>
    <xf numFmtId="38" fontId="3" fillId="0" borderId="0" xfId="34" applyFont="1" applyAlignment="1" applyProtection="1">
      <alignment horizontal="left"/>
    </xf>
    <xf numFmtId="38" fontId="3" fillId="0" borderId="0" xfId="34" applyFont="1" applyAlignment="1" applyProtection="1">
      <alignment horizontal="left"/>
    </xf>
    <xf numFmtId="0" fontId="3" fillId="0" borderId="0" xfId="34" applyNumberFormat="1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34" applyNumberFormat="1" applyFont="1" applyAlignment="1" applyProtection="1">
      <alignment horizontal="center"/>
    </xf>
    <xf numFmtId="0" fontId="3" fillId="0" borderId="0" xfId="34" applyNumberFormat="1" applyFont="1" applyProtection="1"/>
    <xf numFmtId="38" fontId="0" fillId="0" borderId="0" xfId="34" applyFont="1" applyProtection="1"/>
    <xf numFmtId="0" fontId="3" fillId="0" borderId="0" xfId="34" applyNumberFormat="1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Protection="1"/>
    <xf numFmtId="38" fontId="1" fillId="0" borderId="0" xfId="34" applyFont="1" applyAlignment="1" applyProtection="1">
      <alignment horizontal="right"/>
    </xf>
    <xf numFmtId="38" fontId="1" fillId="0" borderId="0" xfId="34" applyProtection="1"/>
    <xf numFmtId="38" fontId="1" fillId="0" borderId="10" xfId="34" applyFont="1" applyBorder="1" applyAlignment="1" applyProtection="1">
      <alignment horizontal="center"/>
    </xf>
    <xf numFmtId="38" fontId="0" fillId="0" borderId="10" xfId="34" applyFont="1" applyBorder="1" applyAlignment="1" applyProtection="1">
      <alignment horizontal="center" vertical="center"/>
    </xf>
    <xf numFmtId="38" fontId="1" fillId="0" borderId="10" xfId="34" applyBorder="1" applyProtection="1"/>
    <xf numFmtId="38" fontId="1" fillId="0" borderId="10" xfId="34" applyFill="1" applyBorder="1" applyProtection="1"/>
    <xf numFmtId="38" fontId="7" fillId="0" borderId="10" xfId="34" applyFont="1" applyFill="1" applyBorder="1" applyProtection="1"/>
    <xf numFmtId="38" fontId="7" fillId="24" borderId="10" xfId="35" applyFont="1" applyFill="1" applyBorder="1" applyProtection="1"/>
    <xf numFmtId="38" fontId="7" fillId="0" borderId="10" xfId="35" applyFont="1" applyFill="1" applyBorder="1" applyProtection="1"/>
    <xf numFmtId="38" fontId="0" fillId="0" borderId="10" xfId="35" applyFont="1" applyFill="1" applyBorder="1" applyAlignment="1" applyProtection="1">
      <alignment horizontal="center" vertical="center"/>
    </xf>
    <xf numFmtId="38" fontId="0" fillId="0" borderId="0" xfId="34" applyFont="1" applyFill="1" applyProtection="1"/>
    <xf numFmtId="38" fontId="3" fillId="0" borderId="0" xfId="34" applyFont="1" applyAlignment="1" applyProtection="1"/>
    <xf numFmtId="38" fontId="7" fillId="0" borderId="0" xfId="34" applyFont="1" applyFill="1" applyProtection="1"/>
    <xf numFmtId="38" fontId="7" fillId="0" borderId="0" xfId="34" applyFont="1" applyFill="1" applyAlignment="1" applyProtection="1">
      <alignment horizontal="right"/>
    </xf>
    <xf numFmtId="38" fontId="7" fillId="0" borderId="10" xfId="34" applyFont="1" applyFill="1" applyBorder="1" applyAlignment="1" applyProtection="1">
      <alignment horizontal="center" vertical="center"/>
    </xf>
    <xf numFmtId="38" fontId="7" fillId="0" borderId="10" xfId="34" applyFont="1" applyFill="1" applyBorder="1" applyAlignment="1" applyProtection="1">
      <alignment horizontal="center"/>
    </xf>
    <xf numFmtId="38" fontId="7" fillId="0" borderId="13" xfId="34" applyFont="1" applyFill="1" applyBorder="1" applyAlignment="1" applyProtection="1">
      <alignment horizontal="center" vertical="center"/>
    </xf>
    <xf numFmtId="38" fontId="7" fillId="0" borderId="13" xfId="34" applyFont="1" applyFill="1" applyBorder="1" applyAlignment="1" applyProtection="1">
      <alignment horizontal="center"/>
    </xf>
    <xf numFmtId="38" fontId="7" fillId="0" borderId="10" xfId="34" applyFont="1" applyFill="1" applyBorder="1" applyAlignment="1" applyProtection="1">
      <alignment horizontal="center"/>
    </xf>
    <xf numFmtId="38" fontId="0" fillId="0" borderId="10" xfId="34" applyFont="1" applyFill="1" applyBorder="1" applyAlignment="1" applyProtection="1">
      <alignment horizontal="center"/>
    </xf>
    <xf numFmtId="38" fontId="7" fillId="0" borderId="10" xfId="35" applyFont="1" applyFill="1" applyBorder="1" applyAlignment="1" applyProtection="1">
      <alignment horizontal="right"/>
    </xf>
    <xf numFmtId="38" fontId="7" fillId="0" borderId="0" xfId="34" applyFont="1" applyFill="1" applyBorder="1" applyProtection="1"/>
    <xf numFmtId="38" fontId="7" fillId="0" borderId="0" xfId="34" applyFont="1" applyFill="1" applyBorder="1" applyAlignment="1" applyProtection="1">
      <alignment horizontal="right"/>
    </xf>
    <xf numFmtId="38" fontId="0" fillId="0" borderId="0" xfId="34" applyFont="1" applyFill="1" applyBorder="1" applyProtection="1"/>
    <xf numFmtId="38" fontId="7" fillId="0" borderId="24" xfId="34" applyFont="1" applyFill="1" applyBorder="1" applyAlignment="1" applyProtection="1">
      <alignment horizontal="center"/>
    </xf>
    <xf numFmtId="38" fontId="7" fillId="0" borderId="19" xfId="34" applyFont="1" applyFill="1" applyBorder="1" applyAlignment="1" applyProtection="1">
      <alignment horizontal="center"/>
    </xf>
    <xf numFmtId="38" fontId="7" fillId="0" borderId="14" xfId="34" applyFont="1" applyFill="1" applyBorder="1" applyAlignment="1" applyProtection="1">
      <alignment horizontal="center"/>
    </xf>
    <xf numFmtId="38" fontId="7" fillId="0" borderId="18" xfId="34" applyFont="1" applyFill="1" applyBorder="1" applyAlignment="1" applyProtection="1">
      <alignment horizontal="center"/>
    </xf>
    <xf numFmtId="38" fontId="7" fillId="0" borderId="25" xfId="34" applyFont="1" applyFill="1" applyBorder="1" applyAlignment="1" applyProtection="1">
      <alignment horizontal="center"/>
    </xf>
    <xf numFmtId="38" fontId="7" fillId="0" borderId="11" xfId="34" applyFont="1" applyFill="1" applyBorder="1" applyAlignment="1" applyProtection="1">
      <alignment horizontal="center"/>
    </xf>
    <xf numFmtId="38" fontId="7" fillId="0" borderId="10" xfId="34" applyFont="1" applyFill="1" applyBorder="1" applyAlignment="1" applyProtection="1">
      <alignment horizontal="right"/>
    </xf>
    <xf numFmtId="38" fontId="30" fillId="0" borderId="10" xfId="35" applyFont="1" applyFill="1" applyBorder="1" applyProtection="1"/>
    <xf numFmtId="38" fontId="7" fillId="0" borderId="0" xfId="35" applyFont="1" applyFill="1" applyBorder="1" applyAlignment="1" applyProtection="1"/>
    <xf numFmtId="38" fontId="7" fillId="0" borderId="23" xfId="34" applyFont="1" applyFill="1" applyBorder="1" applyAlignment="1" applyProtection="1">
      <alignment horizontal="right"/>
    </xf>
    <xf numFmtId="38" fontId="0" fillId="0" borderId="10" xfId="35" applyFont="1" applyFill="1" applyBorder="1" applyAlignment="1" applyProtection="1">
      <alignment horizontal="right"/>
    </xf>
    <xf numFmtId="38" fontId="0" fillId="0" borderId="10" xfId="34" applyFont="1" applyFill="1" applyBorder="1" applyAlignment="1" applyProtection="1">
      <alignment horizontal="right"/>
    </xf>
    <xf numFmtId="38" fontId="30" fillId="0" borderId="10" xfId="35" applyFont="1" applyFill="1" applyBorder="1" applyAlignment="1" applyProtection="1">
      <alignment horizontal="right"/>
    </xf>
    <xf numFmtId="38" fontId="7" fillId="0" borderId="23" xfId="35" applyFont="1" applyFill="1" applyBorder="1" applyAlignment="1" applyProtection="1">
      <alignment horizontal="right"/>
    </xf>
    <xf numFmtId="38" fontId="7" fillId="0" borderId="0" xfId="35" applyFont="1" applyFill="1" applyBorder="1" applyProtection="1"/>
    <xf numFmtId="38" fontId="7" fillId="0" borderId="0" xfId="35" applyFont="1" applyFill="1" applyBorder="1" applyAlignment="1" applyProtection="1">
      <alignment horizontal="right"/>
    </xf>
    <xf numFmtId="38" fontId="0" fillId="0" borderId="0" xfId="35" applyFont="1" applyFill="1" applyBorder="1" applyAlignment="1" applyProtection="1">
      <alignment horizontal="right"/>
    </xf>
    <xf numFmtId="38" fontId="0" fillId="0" borderId="10" xfId="34" applyFont="1" applyBorder="1" applyAlignment="1" applyProtection="1">
      <alignment horizontal="center"/>
    </xf>
    <xf numFmtId="38" fontId="7" fillId="0" borderId="0" xfId="34" applyFont="1" applyProtection="1"/>
    <xf numFmtId="38" fontId="3" fillId="0" borderId="0" xfId="34" applyFont="1" applyAlignment="1" applyProtection="1"/>
    <xf numFmtId="38" fontId="7" fillId="0" borderId="12" xfId="34" applyFont="1" applyFill="1" applyBorder="1" applyProtection="1"/>
    <xf numFmtId="38" fontId="7" fillId="0" borderId="13" xfId="34" applyFont="1" applyFill="1" applyBorder="1" applyProtection="1"/>
    <xf numFmtId="38" fontId="7" fillId="0" borderId="14" xfId="34" applyFont="1" applyFill="1" applyBorder="1" applyProtection="1"/>
    <xf numFmtId="38" fontId="0" fillId="0" borderId="10" xfId="34" applyFont="1" applyFill="1" applyBorder="1" applyAlignment="1" applyProtection="1"/>
    <xf numFmtId="38" fontId="0" fillId="0" borderId="10" xfId="34" applyFont="1" applyFill="1" applyBorder="1" applyProtection="1"/>
    <xf numFmtId="38" fontId="0" fillId="0" borderId="0" xfId="34" applyFont="1" applyFill="1" applyBorder="1" applyAlignment="1" applyProtection="1"/>
    <xf numFmtId="0" fontId="0" fillId="0" borderId="0" xfId="0" applyAlignment="1" applyProtection="1">
      <alignment horizontal="right"/>
    </xf>
    <xf numFmtId="0" fontId="0" fillId="0" borderId="10" xfId="0" applyFill="1" applyBorder="1" applyAlignment="1" applyProtection="1">
      <alignment horizontal="center"/>
    </xf>
    <xf numFmtId="0" fontId="0" fillId="0" borderId="0" xfId="0" applyFill="1" applyProtection="1"/>
    <xf numFmtId="0" fontId="0" fillId="0" borderId="10" xfId="0" applyFill="1" applyBorder="1" applyAlignment="1" applyProtection="1">
      <alignment horizontal="center" vertical="center"/>
    </xf>
    <xf numFmtId="3" fontId="0" fillId="0" borderId="10" xfId="0" applyNumberFormat="1" applyFill="1" applyBorder="1" applyProtection="1"/>
    <xf numFmtId="0" fontId="0" fillId="0" borderId="10" xfId="0" applyFill="1" applyBorder="1" applyProtection="1"/>
    <xf numFmtId="3" fontId="30" fillId="0" borderId="10" xfId="0" applyNumberFormat="1" applyFont="1" applyFill="1" applyBorder="1" applyAlignment="1" applyProtection="1">
      <alignment horizontal="right"/>
    </xf>
    <xf numFmtId="0" fontId="0" fillId="0" borderId="22" xfId="0" applyFill="1" applyBorder="1" applyProtection="1"/>
    <xf numFmtId="0" fontId="0" fillId="0" borderId="10" xfId="0" applyBorder="1" applyAlignment="1" applyProtection="1">
      <alignment horizontal="center"/>
    </xf>
    <xf numFmtId="0" fontId="0" fillId="0" borderId="10" xfId="0" applyBorder="1" applyProtection="1"/>
    <xf numFmtId="0" fontId="0" fillId="0" borderId="10" xfId="0" applyBorder="1" applyAlignment="1" applyProtection="1">
      <alignment horizontal="center" vertical="center"/>
    </xf>
    <xf numFmtId="38" fontId="0" fillId="0" borderId="10" xfId="34" applyFont="1" applyBorder="1" applyProtection="1"/>
    <xf numFmtId="3" fontId="0" fillId="0" borderId="10" xfId="0" applyNumberFormat="1" applyBorder="1" applyProtection="1"/>
    <xf numFmtId="3" fontId="0" fillId="0" borderId="0" xfId="0" applyNumberFormat="1" applyProtection="1"/>
    <xf numFmtId="0" fontId="0" fillId="0" borderId="10" xfId="0" applyBorder="1" applyAlignment="1" applyProtection="1">
      <alignment horizontal="right"/>
    </xf>
    <xf numFmtId="38" fontId="0" fillId="0" borderId="10" xfId="35" applyFont="1" applyFill="1" applyBorder="1" applyProtection="1"/>
    <xf numFmtId="3" fontId="30" fillId="0" borderId="10" xfId="0" applyNumberFormat="1" applyFont="1" applyBorder="1" applyProtection="1"/>
    <xf numFmtId="0" fontId="30" fillId="0" borderId="10" xfId="0" applyFont="1" applyBorder="1" applyProtection="1"/>
    <xf numFmtId="0" fontId="30" fillId="0" borderId="10" xfId="0" applyFont="1" applyBorder="1" applyAlignment="1" applyProtection="1">
      <alignment horizontal="right"/>
    </xf>
    <xf numFmtId="0" fontId="0" fillId="0" borderId="22" xfId="0" applyBorder="1" applyProtection="1"/>
    <xf numFmtId="3" fontId="0" fillId="0" borderId="20" xfId="0" applyNumberFormat="1" applyBorder="1" applyProtection="1"/>
    <xf numFmtId="0" fontId="0" fillId="0" borderId="20" xfId="0" applyBorder="1" applyProtection="1"/>
    <xf numFmtId="0" fontId="30" fillId="0" borderId="20" xfId="0" applyFont="1" applyBorder="1" applyAlignment="1" applyProtection="1">
      <alignment horizontal="right"/>
    </xf>
    <xf numFmtId="38" fontId="7" fillId="0" borderId="20" xfId="35" applyFont="1" applyFill="1" applyBorder="1" applyProtection="1"/>
    <xf numFmtId="0" fontId="31" fillId="0" borderId="0" xfId="0" applyFont="1" applyProtection="1"/>
    <xf numFmtId="0" fontId="3" fillId="0" borderId="0" xfId="0" applyFont="1" applyProtection="1"/>
    <xf numFmtId="0" fontId="0" fillId="0" borderId="21" xfId="0" applyBorder="1" applyProtection="1"/>
    <xf numFmtId="38" fontId="7" fillId="0" borderId="0" xfId="34" applyFont="1" applyAlignment="1" applyProtection="1">
      <alignment horizontal="right"/>
    </xf>
    <xf numFmtId="38" fontId="7" fillId="0" borderId="10" xfId="34" applyFont="1" applyBorder="1" applyAlignment="1" applyProtection="1">
      <alignment horizontal="center"/>
    </xf>
    <xf numFmtId="38" fontId="7" fillId="0" borderId="10" xfId="34" applyFont="1" applyBorder="1" applyAlignment="1" applyProtection="1"/>
    <xf numFmtId="38" fontId="0" fillId="0" borderId="10" xfId="0" applyNumberFormat="1" applyBorder="1" applyProtection="1"/>
    <xf numFmtId="38" fontId="0" fillId="0" borderId="10" xfId="35" applyFont="1" applyFill="1" applyBorder="1" applyAlignment="1" applyProtection="1">
      <alignment horizontal="center"/>
    </xf>
    <xf numFmtId="38" fontId="1" fillId="0" borderId="10" xfId="35" applyFont="1" applyFill="1" applyBorder="1" applyAlignment="1" applyProtection="1">
      <alignment horizontal="center"/>
    </xf>
    <xf numFmtId="38" fontId="1" fillId="0" borderId="10" xfId="35" applyFont="1" applyFill="1" applyBorder="1" applyProtection="1"/>
    <xf numFmtId="0" fontId="1" fillId="0" borderId="0" xfId="0" applyFont="1" applyFill="1" applyProtection="1"/>
    <xf numFmtId="38" fontId="1" fillId="0" borderId="0" xfId="34" applyFont="1" applyFill="1" applyBorder="1" applyAlignment="1" applyProtection="1"/>
    <xf numFmtId="38" fontId="3" fillId="0" borderId="0" xfId="34" applyFont="1" applyFill="1" applyAlignment="1" applyProtection="1">
      <alignment horizontal="left"/>
    </xf>
    <xf numFmtId="38" fontId="1" fillId="0" borderId="0" xfId="34" applyFont="1" applyFill="1" applyProtection="1"/>
    <xf numFmtId="38" fontId="7" fillId="0" borderId="0" xfId="34" applyFont="1" applyBorder="1" applyAlignment="1" applyProtection="1">
      <alignment horizontal="left"/>
    </xf>
    <xf numFmtId="38" fontId="3" fillId="0" borderId="0" xfId="35" applyFont="1" applyAlignment="1" applyProtection="1">
      <alignment horizontal="center"/>
    </xf>
    <xf numFmtId="38" fontId="7" fillId="0" borderId="0" xfId="35" applyFont="1" applyProtection="1"/>
    <xf numFmtId="38" fontId="7" fillId="0" borderId="0" xfId="35" applyFont="1" applyFill="1" applyProtection="1"/>
    <xf numFmtId="38" fontId="0" fillId="0" borderId="0" xfId="35" applyFont="1" applyProtection="1"/>
    <xf numFmtId="38" fontId="3" fillId="0" borderId="0" xfId="35" applyFont="1" applyAlignment="1" applyProtection="1">
      <alignment horizontal="center"/>
    </xf>
    <xf numFmtId="38" fontId="7" fillId="0" borderId="13" xfId="35" applyFont="1" applyBorder="1" applyAlignment="1" applyProtection="1">
      <alignment horizontal="center" vertical="center"/>
    </xf>
    <xf numFmtId="38" fontId="7" fillId="0" borderId="24" xfId="35" applyFont="1" applyBorder="1" applyAlignment="1" applyProtection="1">
      <alignment horizontal="center"/>
    </xf>
    <xf numFmtId="38" fontId="7" fillId="0" borderId="14" xfId="35" applyFont="1" applyBorder="1" applyAlignment="1" applyProtection="1">
      <alignment horizontal="center"/>
    </xf>
    <xf numFmtId="38" fontId="7" fillId="0" borderId="11" xfId="35" applyFont="1" applyBorder="1" applyAlignment="1" applyProtection="1">
      <alignment horizontal="center" vertical="center"/>
    </xf>
    <xf numFmtId="38" fontId="7" fillId="0" borderId="10" xfId="35" applyFont="1" applyBorder="1" applyAlignment="1" applyProtection="1">
      <alignment horizontal="center"/>
    </xf>
    <xf numFmtId="38" fontId="0" fillId="0" borderId="10" xfId="35" applyFont="1" applyBorder="1" applyAlignment="1" applyProtection="1">
      <alignment horizontal="center"/>
    </xf>
    <xf numFmtId="178" fontId="7" fillId="0" borderId="10" xfId="35" applyNumberFormat="1" applyFont="1" applyFill="1" applyBorder="1" applyProtection="1"/>
    <xf numFmtId="176" fontId="7" fillId="0" borderId="10" xfId="35" applyNumberFormat="1" applyFont="1" applyFill="1" applyBorder="1" applyProtection="1"/>
    <xf numFmtId="38" fontId="7" fillId="0" borderId="10" xfId="35" applyFont="1" applyFill="1" applyBorder="1" applyAlignment="1" applyProtection="1"/>
    <xf numFmtId="179" fontId="7" fillId="0" borderId="10" xfId="35" applyNumberFormat="1" applyFont="1" applyFill="1" applyBorder="1" applyProtection="1"/>
    <xf numFmtId="38" fontId="0" fillId="0" borderId="0" xfId="35" applyFont="1" applyFill="1" applyProtection="1"/>
    <xf numFmtId="38" fontId="1" fillId="0" borderId="0" xfId="35" applyFont="1" applyFill="1" applyProtection="1"/>
    <xf numFmtId="38" fontId="3" fillId="0" borderId="0" xfId="35" applyFont="1" applyFill="1" applyAlignment="1" applyProtection="1">
      <alignment horizontal="center"/>
    </xf>
    <xf numFmtId="38" fontId="3" fillId="0" borderId="0" xfId="35" applyFont="1" applyFill="1" applyAlignment="1" applyProtection="1">
      <alignment horizontal="left"/>
    </xf>
    <xf numFmtId="38" fontId="3" fillId="0" borderId="0" xfId="35" applyFont="1" applyFill="1" applyAlignment="1" applyProtection="1">
      <alignment horizontal="left"/>
    </xf>
    <xf numFmtId="38" fontId="7" fillId="0" borderId="0" xfId="35" applyFont="1" applyFill="1" applyAlignment="1" applyProtection="1">
      <alignment horizontal="right"/>
    </xf>
    <xf numFmtId="38" fontId="7" fillId="0" borderId="13" xfId="35" applyFont="1" applyFill="1" applyBorder="1" applyAlignment="1" applyProtection="1">
      <alignment horizontal="center" vertical="center"/>
    </xf>
    <xf numFmtId="38" fontId="7" fillId="0" borderId="19" xfId="35" applyFont="1" applyFill="1" applyBorder="1" applyAlignment="1" applyProtection="1">
      <alignment horizontal="center" vertical="center"/>
    </xf>
    <xf numFmtId="38" fontId="4" fillId="0" borderId="15" xfId="35" applyFont="1" applyFill="1" applyBorder="1" applyAlignment="1" applyProtection="1">
      <alignment horizontal="center"/>
    </xf>
    <xf numFmtId="38" fontId="7" fillId="0" borderId="13" xfId="35" applyFont="1" applyFill="1" applyBorder="1" applyAlignment="1" applyProtection="1">
      <alignment horizontal="center"/>
    </xf>
    <xf numFmtId="38" fontId="7" fillId="0" borderId="15" xfId="35" applyFont="1" applyFill="1" applyBorder="1" applyAlignment="1" applyProtection="1">
      <alignment horizontal="center" vertical="center"/>
    </xf>
    <xf numFmtId="38" fontId="7" fillId="0" borderId="20" xfId="35" applyFont="1" applyFill="1" applyBorder="1" applyAlignment="1" applyProtection="1">
      <alignment horizontal="center" vertical="center"/>
    </xf>
    <xf numFmtId="38" fontId="7" fillId="0" borderId="21" xfId="35" applyFont="1" applyFill="1" applyBorder="1" applyAlignment="1" applyProtection="1">
      <alignment horizontal="center" vertical="center"/>
    </xf>
    <xf numFmtId="38" fontId="7" fillId="0" borderId="12" xfId="35" applyFont="1" applyFill="1" applyBorder="1" applyAlignment="1" applyProtection="1">
      <alignment horizontal="center" vertical="center"/>
    </xf>
    <xf numFmtId="38" fontId="4" fillId="0" borderId="16" xfId="35" applyFont="1" applyFill="1" applyBorder="1" applyAlignment="1" applyProtection="1">
      <alignment horizontal="center"/>
    </xf>
    <xf numFmtId="38" fontId="7" fillId="0" borderId="12" xfId="35" applyFont="1" applyFill="1" applyBorder="1" applyAlignment="1" applyProtection="1">
      <alignment horizontal="center"/>
    </xf>
    <xf numFmtId="38" fontId="7" fillId="0" borderId="18" xfId="35" applyFont="1" applyFill="1" applyBorder="1" applyAlignment="1" applyProtection="1">
      <alignment horizontal="center" vertical="center"/>
    </xf>
    <xf numFmtId="38" fontId="7" fillId="0" borderId="17" xfId="35" applyFont="1" applyFill="1" applyBorder="1" applyAlignment="1" applyProtection="1">
      <alignment horizontal="center" vertical="center"/>
    </xf>
    <xf numFmtId="38" fontId="7" fillId="0" borderId="25" xfId="35" applyFont="1" applyFill="1" applyBorder="1" applyAlignment="1" applyProtection="1">
      <alignment horizontal="center" vertical="center"/>
    </xf>
    <xf numFmtId="38" fontId="7" fillId="0" borderId="11" xfId="35" applyFont="1" applyFill="1" applyBorder="1" applyAlignment="1" applyProtection="1">
      <alignment horizontal="center" vertical="center"/>
    </xf>
    <xf numFmtId="38" fontId="4" fillId="0" borderId="18" xfId="35" applyFont="1" applyFill="1" applyBorder="1" applyAlignment="1" applyProtection="1">
      <alignment horizontal="center"/>
    </xf>
    <xf numFmtId="38" fontId="7" fillId="0" borderId="11" xfId="35" applyFont="1" applyFill="1" applyBorder="1" applyAlignment="1" applyProtection="1">
      <alignment horizontal="center"/>
    </xf>
    <xf numFmtId="38" fontId="7" fillId="0" borderId="10" xfId="35" applyFont="1" applyFill="1" applyBorder="1" applyAlignment="1" applyProtection="1">
      <alignment wrapText="1"/>
    </xf>
    <xf numFmtId="38" fontId="7" fillId="0" borderId="11" xfId="35" applyFont="1" applyFill="1" applyBorder="1" applyAlignment="1" applyProtection="1">
      <alignment horizontal="center" shrinkToFit="1"/>
    </xf>
    <xf numFmtId="38" fontId="28" fillId="0" borderId="10" xfId="35" applyFont="1" applyFill="1" applyBorder="1" applyAlignment="1" applyProtection="1">
      <alignment wrapText="1"/>
    </xf>
    <xf numFmtId="38" fontId="7" fillId="0" borderId="10" xfId="35" applyFont="1" applyFill="1" applyBorder="1" applyAlignment="1" applyProtection="1">
      <alignment horizontal="center"/>
    </xf>
    <xf numFmtId="38" fontId="7" fillId="0" borderId="10" xfId="35" applyFont="1" applyFill="1" applyBorder="1" applyAlignment="1" applyProtection="1">
      <alignment horizontal="center" shrinkToFit="1"/>
    </xf>
    <xf numFmtId="38" fontId="7" fillId="0" borderId="10" xfId="35" applyFont="1" applyFill="1" applyBorder="1" applyAlignment="1" applyProtection="1">
      <alignment wrapText="1" shrinkToFit="1"/>
    </xf>
    <xf numFmtId="38" fontId="28" fillId="0" borderId="11" xfId="35" applyFont="1" applyFill="1" applyBorder="1" applyAlignment="1" applyProtection="1">
      <alignment wrapText="1"/>
    </xf>
    <xf numFmtId="38" fontId="0" fillId="0" borderId="10" xfId="35" applyFont="1" applyBorder="1" applyAlignment="1" applyProtection="1">
      <alignment wrapText="1"/>
    </xf>
    <xf numFmtId="38" fontId="0" fillId="0" borderId="11" xfId="35" applyFont="1" applyBorder="1" applyAlignment="1" applyProtection="1">
      <alignment horizontal="center" shrinkToFit="1"/>
    </xf>
    <xf numFmtId="38" fontId="0" fillId="0" borderId="20" xfId="35" applyFont="1" applyFill="1" applyBorder="1" applyAlignment="1" applyProtection="1">
      <alignment horizontal="left"/>
    </xf>
    <xf numFmtId="38" fontId="7" fillId="0" borderId="20" xfId="35" applyFont="1" applyFill="1" applyBorder="1" applyAlignment="1" applyProtection="1">
      <alignment horizontal="left"/>
    </xf>
    <xf numFmtId="38" fontId="28" fillId="0" borderId="11" xfId="35" applyFont="1" applyBorder="1" applyAlignment="1" applyProtection="1">
      <alignment wrapText="1"/>
    </xf>
    <xf numFmtId="38" fontId="7" fillId="0" borderId="10" xfId="35" applyFont="1" applyFill="1" applyBorder="1" applyAlignment="1" applyProtection="1">
      <alignment shrinkToFit="1"/>
    </xf>
    <xf numFmtId="38" fontId="3" fillId="0" borderId="0" xfId="35" applyFont="1" applyAlignment="1" applyProtection="1">
      <alignment horizontal="left"/>
    </xf>
    <xf numFmtId="38" fontId="7" fillId="0" borderId="0" xfId="35" applyFont="1" applyBorder="1" applyProtection="1"/>
    <xf numFmtId="38" fontId="7" fillId="0" borderId="0" xfId="35" applyProtection="1"/>
    <xf numFmtId="38" fontId="3" fillId="0" borderId="0" xfId="35" applyFont="1" applyAlignment="1" applyProtection="1">
      <alignment horizontal="left"/>
    </xf>
    <xf numFmtId="38" fontId="7" fillId="0" borderId="0" xfId="35" applyFont="1" applyAlignment="1" applyProtection="1">
      <alignment horizontal="right" vertical="center"/>
    </xf>
    <xf numFmtId="38" fontId="7" fillId="0" borderId="0" xfId="35" applyBorder="1" applyProtection="1"/>
    <xf numFmtId="38" fontId="7" fillId="0" borderId="13" xfId="35" applyFont="1" applyBorder="1" applyAlignment="1" applyProtection="1">
      <alignment horizontal="center" vertical="center" shrinkToFit="1"/>
    </xf>
    <xf numFmtId="38" fontId="7" fillId="0" borderId="19" xfId="35" applyFont="1" applyBorder="1" applyAlignment="1" applyProtection="1">
      <alignment horizontal="center" vertical="center"/>
    </xf>
    <xf numFmtId="38" fontId="7" fillId="0" borderId="15" xfId="35" applyFont="1" applyBorder="1" applyAlignment="1" applyProtection="1">
      <alignment vertical="center" shrinkToFit="1"/>
    </xf>
    <xf numFmtId="38" fontId="7" fillId="0" borderId="13" xfId="35" applyFont="1" applyBorder="1" applyAlignment="1" applyProtection="1">
      <alignment vertical="center" shrinkToFit="1"/>
    </xf>
    <xf numFmtId="38" fontId="2" fillId="0" borderId="15" xfId="35" applyFont="1" applyFill="1" applyBorder="1" applyAlignment="1" applyProtection="1">
      <alignment horizontal="center" vertical="center" wrapText="1"/>
    </xf>
    <xf numFmtId="38" fontId="2" fillId="0" borderId="20" xfId="35" applyFont="1" applyFill="1" applyBorder="1" applyAlignment="1" applyProtection="1">
      <alignment horizontal="center" vertical="center" wrapText="1"/>
    </xf>
    <xf numFmtId="38" fontId="2" fillId="0" borderId="21" xfId="35" applyFont="1" applyFill="1" applyBorder="1" applyAlignment="1" applyProtection="1">
      <alignment horizontal="center" vertical="center" wrapText="1"/>
    </xf>
    <xf numFmtId="38" fontId="7" fillId="0" borderId="0" xfId="35" applyFont="1" applyFill="1" applyBorder="1" applyAlignment="1" applyProtection="1">
      <alignment vertical="center"/>
    </xf>
    <xf numFmtId="38" fontId="7" fillId="0" borderId="0" xfId="35" applyFont="1" applyBorder="1" applyAlignment="1" applyProtection="1">
      <alignment vertical="center"/>
    </xf>
    <xf numFmtId="38" fontId="7" fillId="0" borderId="12" xfId="35" applyFont="1" applyBorder="1" applyAlignment="1" applyProtection="1">
      <alignment horizontal="center" vertical="center" shrinkToFit="1"/>
    </xf>
    <xf numFmtId="38" fontId="7" fillId="0" borderId="16" xfId="35" applyFont="1" applyBorder="1" applyAlignment="1" applyProtection="1">
      <alignment vertical="center" shrinkToFit="1"/>
    </xf>
    <xf numFmtId="38" fontId="7" fillId="0" borderId="12" xfId="35" applyFont="1" applyBorder="1" applyAlignment="1" applyProtection="1">
      <alignment vertical="center" shrinkToFit="1"/>
    </xf>
    <xf numFmtId="38" fontId="2" fillId="0" borderId="18" xfId="35" applyFont="1" applyFill="1" applyBorder="1" applyAlignment="1" applyProtection="1">
      <alignment horizontal="center" vertical="center" wrapText="1"/>
    </xf>
    <xf numFmtId="38" fontId="2" fillId="0" borderId="17" xfId="35" applyFont="1" applyFill="1" applyBorder="1" applyAlignment="1" applyProtection="1">
      <alignment horizontal="center" vertical="center" wrapText="1"/>
    </xf>
    <xf numFmtId="38" fontId="2" fillId="0" borderId="25" xfId="35" applyFont="1" applyFill="1" applyBorder="1" applyAlignment="1" applyProtection="1">
      <alignment horizontal="center" vertical="center" wrapText="1"/>
    </xf>
    <xf numFmtId="38" fontId="7" fillId="0" borderId="20" xfId="35" applyFont="1" applyBorder="1" applyAlignment="1" applyProtection="1">
      <alignment horizontal="center" vertical="center"/>
    </xf>
    <xf numFmtId="38" fontId="0" fillId="0" borderId="0" xfId="35" applyFont="1" applyFill="1" applyBorder="1" applyAlignment="1" applyProtection="1">
      <alignment horizontal="center"/>
    </xf>
    <xf numFmtId="38" fontId="0" fillId="0" borderId="0" xfId="35" applyFont="1" applyBorder="1" applyAlignment="1" applyProtection="1">
      <alignment horizontal="center"/>
    </xf>
    <xf numFmtId="38" fontId="7" fillId="0" borderId="15" xfId="35" applyFont="1" applyBorder="1" applyAlignment="1" applyProtection="1">
      <alignment horizontal="center" vertical="center"/>
    </xf>
    <xf numFmtId="38" fontId="7" fillId="0" borderId="13" xfId="35" applyFill="1" applyBorder="1" applyProtection="1"/>
    <xf numFmtId="38" fontId="7" fillId="0" borderId="0" xfId="35" applyFill="1" applyBorder="1" applyProtection="1"/>
    <xf numFmtId="38" fontId="7" fillId="0" borderId="11" xfId="35" applyFont="1" applyBorder="1" applyAlignment="1" applyProtection="1">
      <alignment horizontal="center"/>
    </xf>
    <xf numFmtId="38" fontId="7" fillId="0" borderId="11" xfId="35" applyFont="1" applyBorder="1" applyAlignment="1" applyProtection="1">
      <alignment shrinkToFit="1"/>
    </xf>
    <xf numFmtId="38" fontId="28" fillId="0" borderId="11" xfId="35" applyFont="1" applyBorder="1" applyAlignment="1" applyProtection="1">
      <alignment horizontal="center" vertical="center" shrinkToFit="1"/>
    </xf>
    <xf numFmtId="38" fontId="28" fillId="0" borderId="11" xfId="35" applyFont="1" applyBorder="1" applyAlignment="1" applyProtection="1">
      <alignment vertical="center" shrinkToFit="1"/>
    </xf>
    <xf numFmtId="38" fontId="7" fillId="0" borderId="11" xfId="35" applyFill="1" applyBorder="1" applyProtection="1"/>
    <xf numFmtId="38" fontId="7" fillId="0" borderId="10" xfId="35" applyFont="1" applyBorder="1" applyAlignment="1" applyProtection="1">
      <alignment shrinkToFit="1"/>
    </xf>
    <xf numFmtId="38" fontId="28" fillId="0" borderId="10" xfId="35" applyFont="1" applyBorder="1" applyAlignment="1" applyProtection="1">
      <alignment horizontal="center" vertical="center" shrinkToFit="1"/>
    </xf>
    <xf numFmtId="38" fontId="28" fillId="0" borderId="10" xfId="35" applyFont="1" applyBorder="1" applyAlignment="1" applyProtection="1">
      <alignment vertical="center" shrinkToFit="1"/>
    </xf>
    <xf numFmtId="38" fontId="7" fillId="0" borderId="10" xfId="35" applyFill="1" applyBorder="1" applyProtection="1"/>
    <xf numFmtId="38" fontId="7" fillId="0" borderId="11" xfId="35" quotePrefix="1" applyFont="1" applyBorder="1" applyAlignment="1" applyProtection="1">
      <alignment horizontal="center"/>
    </xf>
    <xf numFmtId="38" fontId="7" fillId="0" borderId="10" xfId="35" applyFont="1" applyBorder="1" applyAlignment="1" applyProtection="1">
      <alignment horizontal="center" vertical="center" shrinkToFit="1"/>
    </xf>
    <xf numFmtId="38" fontId="7" fillId="0" borderId="11" xfId="35" applyFont="1" applyBorder="1" applyAlignment="1" applyProtection="1">
      <alignment vertical="center" shrinkToFit="1"/>
    </xf>
    <xf numFmtId="38" fontId="7" fillId="0" borderId="10" xfId="35" applyFont="1" applyBorder="1" applyAlignment="1" applyProtection="1">
      <alignment vertical="center" shrinkToFit="1"/>
    </xf>
    <xf numFmtId="38" fontId="7" fillId="0" borderId="10" xfId="35" quotePrefix="1" applyFont="1" applyBorder="1" applyAlignment="1" applyProtection="1">
      <alignment horizontal="center"/>
    </xf>
    <xf numFmtId="38" fontId="7" fillId="0" borderId="10" xfId="35" quotePrefix="1" applyFont="1" applyFill="1" applyBorder="1" applyAlignment="1" applyProtection="1">
      <alignment horizontal="center"/>
    </xf>
    <xf numFmtId="38" fontId="0" fillId="0" borderId="0" xfId="35" applyFont="1" applyBorder="1" applyAlignment="1" applyProtection="1"/>
    <xf numFmtId="38" fontId="7" fillId="0" borderId="0" xfId="35" applyFont="1" applyBorder="1" applyAlignment="1" applyProtection="1"/>
    <xf numFmtId="38" fontId="7" fillId="0" borderId="0" xfId="35" applyFill="1" applyProtection="1"/>
    <xf numFmtId="38" fontId="7" fillId="0" borderId="10" xfId="35" applyFont="1" applyBorder="1" applyAlignment="1" applyProtection="1">
      <alignment horizontal="center" vertical="center"/>
    </xf>
    <xf numFmtId="38" fontId="7" fillId="0" borderId="13" xfId="35" applyFont="1" applyFill="1" applyBorder="1" applyAlignment="1" applyProtection="1">
      <alignment horizontal="right"/>
    </xf>
    <xf numFmtId="38" fontId="7" fillId="0" borderId="13" xfId="35" applyFont="1" applyBorder="1" applyAlignment="1" applyProtection="1">
      <alignment horizontal="right"/>
    </xf>
    <xf numFmtId="38" fontId="7" fillId="0" borderId="13" xfId="35" applyFont="1" applyFill="1" applyBorder="1" applyProtection="1"/>
    <xf numFmtId="38" fontId="7" fillId="0" borderId="13" xfId="35" applyFont="1" applyBorder="1" applyAlignment="1" applyProtection="1">
      <alignment horizontal="center"/>
    </xf>
    <xf numFmtId="38" fontId="28" fillId="0" borderId="0" xfId="35" applyFont="1" applyAlignment="1" applyProtection="1">
      <alignment vertical="center" shrinkToFit="1"/>
    </xf>
    <xf numFmtId="38" fontId="7" fillId="0" borderId="11" xfId="35" applyFont="1" applyFill="1" applyBorder="1" applyProtection="1"/>
    <xf numFmtId="38" fontId="7" fillId="0" borderId="11" xfId="35" applyFont="1" applyFill="1" applyBorder="1" applyAlignment="1" applyProtection="1">
      <alignment horizontal="right"/>
    </xf>
    <xf numFmtId="38" fontId="7" fillId="0" borderId="11" xfId="35" applyFont="1" applyBorder="1" applyProtection="1"/>
    <xf numFmtId="38" fontId="7" fillId="0" borderId="10" xfId="35" applyFont="1" applyBorder="1" applyProtection="1"/>
    <xf numFmtId="38" fontId="7" fillId="0" borderId="10" xfId="35" applyFont="1" applyBorder="1" applyAlignment="1" applyProtection="1">
      <alignment horizontal="right"/>
    </xf>
    <xf numFmtId="38" fontId="7" fillId="0" borderId="15" xfId="35" applyFont="1" applyBorder="1" applyAlignment="1" applyProtection="1">
      <alignment horizontal="center" vertical="center"/>
    </xf>
    <xf numFmtId="38" fontId="7" fillId="0" borderId="18" xfId="35" applyFont="1" applyBorder="1" applyAlignment="1" applyProtection="1">
      <alignment horizontal="center" vertical="center"/>
    </xf>
    <xf numFmtId="38" fontId="7" fillId="0" borderId="17" xfId="35" applyFont="1" applyBorder="1" applyAlignment="1" applyProtection="1">
      <alignment horizontal="center" vertical="center"/>
    </xf>
    <xf numFmtId="38" fontId="7" fillId="0" borderId="21" xfId="35" applyFont="1" applyBorder="1" applyAlignment="1" applyProtection="1">
      <alignment horizontal="center"/>
    </xf>
    <xf numFmtId="38" fontId="0" fillId="0" borderId="11" xfId="35" quotePrefix="1" applyFont="1" applyBorder="1" applyAlignment="1" applyProtection="1">
      <alignment horizont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1C3C2C15-AC29-4C71-A7DA-54A36710F3E6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F31F62EB-CAD6-4686-B8C6-B44B29BBB048}"/>
    <cellStyle name="桁区切り 3" xfId="36" xr:uid="{91E6B488-730A-46E6-ADD7-6A8D6DB6C87A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63874</xdr:colOff>
      <xdr:row>33</xdr:row>
      <xdr:rowOff>33431</xdr:rowOff>
    </xdr:from>
    <xdr:to>
      <xdr:col>20</xdr:col>
      <xdr:colOff>647433</xdr:colOff>
      <xdr:row>37</xdr:row>
      <xdr:rowOff>122330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65AA43EF-658D-690C-5B3E-4123FBA0301F}"/>
            </a:ext>
          </a:extLst>
        </xdr:cNvPr>
        <xdr:cNvSpPr txBox="1">
          <a:spLocks noChangeArrowheads="1"/>
        </xdr:cNvSpPr>
      </xdr:nvSpPr>
      <xdr:spPr bwMode="auto">
        <a:xfrm>
          <a:off x="8782050" y="7137960"/>
          <a:ext cx="4152718" cy="8172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「静岡県消費者物価指数」は「静岡県統計年鑑」に掲載されているために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H24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年度から掲載は行わないことにします。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なお、月ごとの静岡県消費者物価指数は、静岡県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HP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「統計センターしずおか」に掲載されています。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78</xdr:row>
      <xdr:rowOff>209550</xdr:rowOff>
    </xdr:from>
    <xdr:to>
      <xdr:col>7</xdr:col>
      <xdr:colOff>19050</xdr:colOff>
      <xdr:row>89</xdr:row>
      <xdr:rowOff>28575</xdr:rowOff>
    </xdr:to>
    <xdr:cxnSp macro="">
      <xdr:nvCxnSpPr>
        <xdr:cNvPr id="1580" name="AutoShape 5">
          <a:extLst>
            <a:ext uri="{FF2B5EF4-FFF2-40B4-BE49-F238E27FC236}">
              <a16:creationId xmlns:a16="http://schemas.microsoft.com/office/drawing/2014/main" id="{CF35F151-6FCF-3769-12B4-F46568C32788}"/>
            </a:ext>
          </a:extLst>
        </xdr:cNvPr>
        <xdr:cNvCxnSpPr>
          <a:cxnSpLocks noChangeShapeType="1"/>
        </xdr:cNvCxnSpPr>
      </xdr:nvCxnSpPr>
      <xdr:spPr bwMode="auto">
        <a:xfrm>
          <a:off x="3486150" y="16144875"/>
          <a:ext cx="523875" cy="2333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AD94-3B6B-4EAE-A00B-B7293C7138D8}">
  <dimension ref="A1:U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10.25" style="6" customWidth="1"/>
    <col min="2" max="2" width="8.25" style="6" customWidth="1"/>
    <col min="3" max="3" width="8.125" style="6" customWidth="1"/>
    <col min="4" max="4" width="8.25" style="6" customWidth="1"/>
    <col min="5" max="5" width="7.625" style="6" bestFit="1" customWidth="1"/>
    <col min="6" max="6" width="7.875" style="6" customWidth="1"/>
    <col min="7" max="7" width="7.75" style="6" customWidth="1"/>
    <col min="8" max="8" width="8" style="6" customWidth="1"/>
    <col min="9" max="10" width="8.375" style="6" customWidth="1"/>
    <col min="11" max="11" width="7.625" style="6" customWidth="1"/>
    <col min="12" max="12" width="8.25" style="6" customWidth="1"/>
    <col min="13" max="13" width="7.625" style="6" customWidth="1"/>
    <col min="14" max="15" width="8" style="6" customWidth="1"/>
    <col min="16" max="16" width="7.125" style="6" customWidth="1"/>
    <col min="17" max="17" width="7.375" style="6" customWidth="1"/>
    <col min="18" max="18" width="8" style="6" customWidth="1"/>
    <col min="19" max="20" width="8.25" style="6" customWidth="1"/>
    <col min="21" max="16384" width="9" style="6"/>
  </cols>
  <sheetData>
    <row r="1" spans="1:20" ht="21" x14ac:dyDescent="0.2">
      <c r="A1" s="82" t="s">
        <v>330</v>
      </c>
      <c r="B1" s="82"/>
      <c r="C1" s="82"/>
      <c r="E1" s="7"/>
    </row>
    <row r="2" spans="1:20" ht="18.75" customHeight="1" x14ac:dyDescent="0.2">
      <c r="A2" s="83" t="s">
        <v>7</v>
      </c>
      <c r="B2" s="83"/>
      <c r="C2" s="83"/>
      <c r="D2" s="83"/>
    </row>
    <row r="3" spans="1:20" ht="16.5" customHeight="1" x14ac:dyDescent="0.15">
      <c r="F3" s="6" t="s">
        <v>79</v>
      </c>
      <c r="T3" s="8"/>
    </row>
    <row r="4" spans="1:20" ht="16.5" customHeight="1" x14ac:dyDescent="0.15">
      <c r="A4" s="70" t="s">
        <v>6</v>
      </c>
      <c r="B4" s="70" t="s">
        <v>22</v>
      </c>
      <c r="C4" s="78" t="s">
        <v>23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78" t="s">
        <v>24</v>
      </c>
      <c r="Q4" s="86"/>
      <c r="R4" s="86"/>
      <c r="S4" s="78" t="s">
        <v>12</v>
      </c>
      <c r="T4" s="86"/>
    </row>
    <row r="5" spans="1:20" ht="16.5" customHeight="1" x14ac:dyDescent="0.15">
      <c r="A5" s="70"/>
      <c r="B5" s="71"/>
      <c r="C5" s="36"/>
      <c r="D5" s="72" t="s">
        <v>25</v>
      </c>
      <c r="E5" s="72" t="s">
        <v>26</v>
      </c>
      <c r="F5" s="72" t="s">
        <v>27</v>
      </c>
      <c r="G5" s="72" t="s">
        <v>28</v>
      </c>
      <c r="H5" s="51" t="s">
        <v>102</v>
      </c>
      <c r="I5" s="72" t="s">
        <v>29</v>
      </c>
      <c r="J5" s="51" t="s">
        <v>103</v>
      </c>
      <c r="K5" s="72" t="s">
        <v>30</v>
      </c>
      <c r="L5" s="72" t="s">
        <v>31</v>
      </c>
      <c r="M5" s="72" t="s">
        <v>32</v>
      </c>
      <c r="N5" s="72" t="s">
        <v>33</v>
      </c>
      <c r="O5" s="72" t="s">
        <v>34</v>
      </c>
      <c r="P5" s="37"/>
      <c r="Q5" s="72" t="s">
        <v>35</v>
      </c>
      <c r="R5" s="52" t="s">
        <v>105</v>
      </c>
      <c r="S5" s="37"/>
      <c r="T5" s="92" t="s">
        <v>77</v>
      </c>
    </row>
    <row r="6" spans="1:20" ht="16.5" customHeight="1" x14ac:dyDescent="0.15">
      <c r="A6" s="70"/>
      <c r="B6" s="71"/>
      <c r="C6" s="9"/>
      <c r="D6" s="73"/>
      <c r="E6" s="73"/>
      <c r="F6" s="73"/>
      <c r="G6" s="73"/>
      <c r="H6" s="50" t="s">
        <v>101</v>
      </c>
      <c r="I6" s="73"/>
      <c r="J6" s="50" t="s">
        <v>104</v>
      </c>
      <c r="K6" s="73"/>
      <c r="L6" s="73"/>
      <c r="M6" s="73"/>
      <c r="N6" s="73"/>
      <c r="O6" s="73"/>
      <c r="P6" s="4"/>
      <c r="Q6" s="73"/>
      <c r="R6" s="38" t="s">
        <v>106</v>
      </c>
      <c r="S6" s="4"/>
      <c r="T6" s="93"/>
    </row>
    <row r="7" spans="1:20" ht="16.5" customHeight="1" x14ac:dyDescent="0.15">
      <c r="A7" s="69" t="s">
        <v>110</v>
      </c>
      <c r="B7" s="48">
        <v>100</v>
      </c>
      <c r="C7" s="48">
        <v>100</v>
      </c>
      <c r="D7" s="48">
        <v>100</v>
      </c>
      <c r="E7" s="48">
        <v>100</v>
      </c>
      <c r="F7" s="48">
        <v>100</v>
      </c>
      <c r="G7" s="48">
        <v>100</v>
      </c>
      <c r="H7" s="48">
        <v>100</v>
      </c>
      <c r="I7" s="48">
        <v>99.9</v>
      </c>
      <c r="J7" s="48">
        <v>100</v>
      </c>
      <c r="K7" s="48">
        <v>100</v>
      </c>
      <c r="L7" s="48">
        <v>100</v>
      </c>
      <c r="M7" s="48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100</v>
      </c>
      <c r="S7" s="49">
        <v>100</v>
      </c>
      <c r="T7" s="49">
        <v>100</v>
      </c>
    </row>
    <row r="8" spans="1:20" ht="16.5" customHeight="1" x14ac:dyDescent="0.15">
      <c r="A8" s="69" t="s">
        <v>76</v>
      </c>
      <c r="B8" s="48">
        <v>100.4</v>
      </c>
      <c r="C8" s="48">
        <v>100.7</v>
      </c>
      <c r="D8" s="48">
        <v>99.2</v>
      </c>
      <c r="E8" s="48">
        <v>101.1</v>
      </c>
      <c r="F8" s="48">
        <v>101.3</v>
      </c>
      <c r="G8" s="48">
        <v>96.1</v>
      </c>
      <c r="H8" s="48">
        <v>105.4</v>
      </c>
      <c r="I8" s="48">
        <v>106.2</v>
      </c>
      <c r="J8" s="48">
        <v>98.1</v>
      </c>
      <c r="K8" s="48">
        <v>100.3</v>
      </c>
      <c r="L8" s="48">
        <v>101.5</v>
      </c>
      <c r="M8" s="48">
        <v>98.8</v>
      </c>
      <c r="N8" s="49">
        <v>97.5</v>
      </c>
      <c r="O8" s="49">
        <v>100.1</v>
      </c>
      <c r="P8" s="49">
        <v>99.8</v>
      </c>
      <c r="Q8" s="49">
        <v>99.8</v>
      </c>
      <c r="R8" s="49">
        <v>100</v>
      </c>
      <c r="S8" s="49">
        <v>102.9</v>
      </c>
      <c r="T8" s="49">
        <v>101.2</v>
      </c>
    </row>
    <row r="9" spans="1:20" ht="16.5" customHeight="1" x14ac:dyDescent="0.15">
      <c r="A9" s="69" t="s">
        <v>288</v>
      </c>
      <c r="B9" s="48">
        <v>99.9</v>
      </c>
      <c r="C9" s="48">
        <v>101.2</v>
      </c>
      <c r="D9" s="48">
        <v>97.8</v>
      </c>
      <c r="E9" s="48">
        <v>104</v>
      </c>
      <c r="F9" s="48">
        <v>102.9</v>
      </c>
      <c r="G9" s="48">
        <v>95.7</v>
      </c>
      <c r="H9" s="48">
        <v>106.7</v>
      </c>
      <c r="I9" s="48">
        <v>107.5</v>
      </c>
      <c r="J9" s="48">
        <v>97.3</v>
      </c>
      <c r="K9" s="48">
        <v>99.3</v>
      </c>
      <c r="L9" s="48">
        <v>103.2</v>
      </c>
      <c r="M9" s="48">
        <v>97.1</v>
      </c>
      <c r="N9" s="49">
        <v>97.1</v>
      </c>
      <c r="O9" s="49">
        <v>100.5</v>
      </c>
      <c r="P9" s="49">
        <v>99.5</v>
      </c>
      <c r="Q9" s="49">
        <v>99.5</v>
      </c>
      <c r="R9" s="49">
        <v>99.9</v>
      </c>
      <c r="S9" s="49">
        <v>103.9</v>
      </c>
      <c r="T9" s="49">
        <v>102.2</v>
      </c>
    </row>
    <row r="10" spans="1:20" ht="16.5" customHeight="1" x14ac:dyDescent="0.15">
      <c r="A10" s="69" t="s">
        <v>289</v>
      </c>
      <c r="B10" s="48">
        <v>100.9</v>
      </c>
      <c r="C10" s="48">
        <v>103.8</v>
      </c>
      <c r="D10" s="48">
        <v>103.7</v>
      </c>
      <c r="E10" s="48">
        <v>109.5</v>
      </c>
      <c r="F10" s="48">
        <v>106.3</v>
      </c>
      <c r="G10" s="48">
        <v>98.9</v>
      </c>
      <c r="H10" s="48">
        <v>107.3</v>
      </c>
      <c r="I10" s="48">
        <v>102.9</v>
      </c>
      <c r="J10" s="48">
        <v>101.2</v>
      </c>
      <c r="K10" s="48">
        <v>104.7</v>
      </c>
      <c r="L10" s="48">
        <v>105.9</v>
      </c>
      <c r="M10" s="48">
        <v>97.5</v>
      </c>
      <c r="N10" s="49">
        <v>97.8</v>
      </c>
      <c r="O10" s="49">
        <v>102</v>
      </c>
      <c r="P10" s="49">
        <v>99.4</v>
      </c>
      <c r="Q10" s="49">
        <v>99</v>
      </c>
      <c r="R10" s="49">
        <v>101.6</v>
      </c>
      <c r="S10" s="49">
        <v>110.3</v>
      </c>
      <c r="T10" s="49">
        <v>106.9</v>
      </c>
    </row>
    <row r="11" spans="1:20" ht="16.5" customHeight="1" x14ac:dyDescent="0.15">
      <c r="A11" s="69" t="s">
        <v>290</v>
      </c>
      <c r="B11" s="48">
        <v>99</v>
      </c>
      <c r="C11" s="48">
        <v>103.8</v>
      </c>
      <c r="D11" s="48">
        <v>103.7</v>
      </c>
      <c r="E11" s="48">
        <v>109.5</v>
      </c>
      <c r="F11" s="48">
        <v>103.4</v>
      </c>
      <c r="G11" s="48">
        <v>99.6</v>
      </c>
      <c r="H11" s="48">
        <v>106.5</v>
      </c>
      <c r="I11" s="48">
        <v>101</v>
      </c>
      <c r="J11" s="48">
        <v>97.7</v>
      </c>
      <c r="K11" s="48">
        <v>104.6</v>
      </c>
      <c r="L11" s="48">
        <v>108.9</v>
      </c>
      <c r="M11" s="48">
        <v>94.8</v>
      </c>
      <c r="N11" s="49">
        <v>96.7</v>
      </c>
      <c r="O11" s="49">
        <v>103.4</v>
      </c>
      <c r="P11" s="49">
        <v>98.9</v>
      </c>
      <c r="Q11" s="49">
        <v>98.5</v>
      </c>
      <c r="R11" s="49">
        <v>101</v>
      </c>
      <c r="S11" s="49">
        <v>107.8</v>
      </c>
      <c r="T11" s="49">
        <v>107</v>
      </c>
    </row>
    <row r="12" spans="1:20" ht="16.5" customHeight="1" x14ac:dyDescent="0.15">
      <c r="A12" s="69" t="s">
        <v>291</v>
      </c>
      <c r="B12" s="48">
        <v>97.8</v>
      </c>
      <c r="C12" s="48">
        <v>102.5</v>
      </c>
      <c r="D12" s="48">
        <v>99.3</v>
      </c>
      <c r="E12" s="48">
        <v>106.9</v>
      </c>
      <c r="F12" s="48" t="s">
        <v>132</v>
      </c>
      <c r="G12" s="48">
        <v>99.1</v>
      </c>
      <c r="H12" s="48">
        <v>110.2</v>
      </c>
      <c r="I12" s="48">
        <v>106.1</v>
      </c>
      <c r="J12" s="48">
        <v>93.6</v>
      </c>
      <c r="K12" s="48">
        <v>101</v>
      </c>
      <c r="L12" s="48">
        <v>107.5</v>
      </c>
      <c r="M12" s="48">
        <v>92.3</v>
      </c>
      <c r="N12" s="49">
        <v>95</v>
      </c>
      <c r="O12" s="49">
        <v>102.5</v>
      </c>
      <c r="P12" s="49">
        <v>98.1</v>
      </c>
      <c r="Q12" s="49">
        <v>97.7</v>
      </c>
      <c r="R12" s="49">
        <v>100.7</v>
      </c>
      <c r="S12" s="49">
        <v>106.3</v>
      </c>
      <c r="T12" s="49">
        <v>102.9</v>
      </c>
    </row>
    <row r="13" spans="1:20" ht="16.5" customHeight="1" x14ac:dyDescent="0.15"/>
    <row r="14" spans="1:20" ht="16.5" customHeight="1" x14ac:dyDescent="0.15">
      <c r="A14" s="70" t="s">
        <v>6</v>
      </c>
      <c r="B14" s="71"/>
      <c r="C14" s="84"/>
      <c r="D14" s="85"/>
      <c r="E14" s="75" t="s">
        <v>14</v>
      </c>
      <c r="F14" s="99"/>
      <c r="G14" s="99"/>
      <c r="H14" s="99"/>
      <c r="I14" s="99"/>
      <c r="J14" s="99"/>
      <c r="K14" s="100"/>
      <c r="L14" s="96" t="s">
        <v>1</v>
      </c>
      <c r="M14" s="97"/>
      <c r="N14" s="97"/>
      <c r="O14" s="97"/>
      <c r="P14" s="97"/>
      <c r="Q14" s="98"/>
      <c r="R14" s="41" t="s">
        <v>36</v>
      </c>
      <c r="S14" s="39"/>
      <c r="T14" s="40"/>
    </row>
    <row r="15" spans="1:20" ht="16.5" customHeight="1" x14ac:dyDescent="0.15">
      <c r="A15" s="70"/>
      <c r="B15" s="72" t="s">
        <v>78</v>
      </c>
      <c r="C15" s="90" t="s">
        <v>13</v>
      </c>
      <c r="D15" s="12" t="s">
        <v>8</v>
      </c>
      <c r="E15" s="45" t="s">
        <v>37</v>
      </c>
      <c r="F15" s="13" t="s">
        <v>38</v>
      </c>
      <c r="G15" s="34" t="s">
        <v>99</v>
      </c>
      <c r="H15" s="94" t="s">
        <v>94</v>
      </c>
      <c r="I15" s="34" t="s">
        <v>95</v>
      </c>
      <c r="J15" s="34" t="s">
        <v>97</v>
      </c>
      <c r="K15" s="34" t="s">
        <v>95</v>
      </c>
      <c r="L15" s="6" t="s">
        <v>21</v>
      </c>
      <c r="M15" s="72" t="s">
        <v>39</v>
      </c>
      <c r="N15" s="14" t="s">
        <v>40</v>
      </c>
      <c r="O15" s="72" t="s">
        <v>9</v>
      </c>
      <c r="P15" s="15" t="s">
        <v>81</v>
      </c>
      <c r="Q15" s="16" t="s">
        <v>83</v>
      </c>
      <c r="R15" s="45" t="s">
        <v>41</v>
      </c>
      <c r="S15" s="44" t="s">
        <v>11</v>
      </c>
      <c r="T15" s="46" t="s">
        <v>17</v>
      </c>
    </row>
    <row r="16" spans="1:20" ht="16.5" customHeight="1" x14ac:dyDescent="0.15">
      <c r="A16" s="70"/>
      <c r="B16" s="73"/>
      <c r="C16" s="91"/>
      <c r="D16" s="4" t="s">
        <v>45</v>
      </c>
      <c r="E16" s="20"/>
      <c r="F16" s="21" t="s">
        <v>46</v>
      </c>
      <c r="G16" s="35" t="s">
        <v>100</v>
      </c>
      <c r="H16" s="95"/>
      <c r="I16" s="35" t="s">
        <v>96</v>
      </c>
      <c r="J16" s="35" t="s">
        <v>98</v>
      </c>
      <c r="K16" s="35" t="s">
        <v>47</v>
      </c>
      <c r="L16" s="20"/>
      <c r="M16" s="73"/>
      <c r="N16" s="22" t="s">
        <v>15</v>
      </c>
      <c r="O16" s="73"/>
      <c r="P16" s="23" t="s">
        <v>111</v>
      </c>
      <c r="Q16" s="24" t="s">
        <v>47</v>
      </c>
      <c r="R16" s="25"/>
      <c r="S16" s="26" t="s">
        <v>10</v>
      </c>
      <c r="T16" s="47" t="s">
        <v>16</v>
      </c>
    </row>
    <row r="17" spans="1:21" ht="16.5" customHeight="1" x14ac:dyDescent="0.15">
      <c r="A17" s="69" t="s">
        <v>110</v>
      </c>
      <c r="B17" s="49">
        <v>100</v>
      </c>
      <c r="C17" s="48">
        <v>100</v>
      </c>
      <c r="D17" s="48">
        <v>100</v>
      </c>
      <c r="E17" s="48">
        <v>100</v>
      </c>
      <c r="F17" s="48">
        <v>100</v>
      </c>
      <c r="G17" s="48">
        <v>100</v>
      </c>
      <c r="H17" s="48">
        <v>100</v>
      </c>
      <c r="I17" s="48">
        <v>100</v>
      </c>
      <c r="J17" s="48">
        <v>100</v>
      </c>
      <c r="K17" s="48">
        <v>100</v>
      </c>
      <c r="L17" s="48">
        <v>100</v>
      </c>
      <c r="M17" s="48">
        <v>100</v>
      </c>
      <c r="N17" s="48">
        <v>99.9</v>
      </c>
      <c r="O17" s="48">
        <v>100</v>
      </c>
      <c r="P17" s="48">
        <v>100</v>
      </c>
      <c r="Q17" s="48">
        <v>100</v>
      </c>
      <c r="R17" s="48">
        <v>100</v>
      </c>
      <c r="S17" s="48">
        <v>100</v>
      </c>
      <c r="T17" s="48">
        <v>100</v>
      </c>
    </row>
    <row r="18" spans="1:21" ht="16.5" customHeight="1" x14ac:dyDescent="0.15">
      <c r="A18" s="69" t="s">
        <v>76</v>
      </c>
      <c r="B18" s="49">
        <v>103.8</v>
      </c>
      <c r="C18" s="48">
        <v>123.7</v>
      </c>
      <c r="D18" s="48">
        <v>100.6</v>
      </c>
      <c r="E18" s="48">
        <v>97.3</v>
      </c>
      <c r="F18" s="48">
        <v>95</v>
      </c>
      <c r="G18" s="48">
        <v>100.1</v>
      </c>
      <c r="H18" s="48">
        <v>104.2</v>
      </c>
      <c r="I18" s="48">
        <v>95</v>
      </c>
      <c r="J18" s="48">
        <v>98</v>
      </c>
      <c r="K18" s="48">
        <v>100.5</v>
      </c>
      <c r="L18" s="48">
        <v>101.7</v>
      </c>
      <c r="M18" s="48">
        <v>105.8</v>
      </c>
      <c r="N18" s="48">
        <v>97.6</v>
      </c>
      <c r="O18" s="48">
        <v>101</v>
      </c>
      <c r="P18" s="48">
        <v>99.2</v>
      </c>
      <c r="Q18" s="48">
        <v>99.3</v>
      </c>
      <c r="R18" s="48">
        <v>99.5</v>
      </c>
      <c r="S18" s="48">
        <v>99.7</v>
      </c>
      <c r="T18" s="48">
        <v>99.4</v>
      </c>
    </row>
    <row r="19" spans="1:21" ht="16.5" customHeight="1" x14ac:dyDescent="0.15">
      <c r="A19" s="69" t="s">
        <v>288</v>
      </c>
      <c r="B19" s="49">
        <v>105.1</v>
      </c>
      <c r="C19" s="48">
        <v>125</v>
      </c>
      <c r="D19" s="48">
        <v>100.8</v>
      </c>
      <c r="E19" s="48">
        <v>92.6</v>
      </c>
      <c r="F19" s="48">
        <v>81.599999999999994</v>
      </c>
      <c r="G19" s="48">
        <v>92.9</v>
      </c>
      <c r="H19" s="48">
        <v>112.5</v>
      </c>
      <c r="I19" s="48">
        <v>94.9</v>
      </c>
      <c r="J19" s="48">
        <v>96</v>
      </c>
      <c r="K19" s="48">
        <v>100.5</v>
      </c>
      <c r="L19" s="48">
        <v>99</v>
      </c>
      <c r="M19" s="48">
        <v>102.1</v>
      </c>
      <c r="N19" s="48">
        <v>96.5</v>
      </c>
      <c r="O19" s="48">
        <v>98.3</v>
      </c>
      <c r="P19" s="48">
        <v>92.5</v>
      </c>
      <c r="Q19" s="48">
        <v>101</v>
      </c>
      <c r="R19" s="48">
        <v>99.2</v>
      </c>
      <c r="S19" s="48">
        <v>98.8</v>
      </c>
      <c r="T19" s="48">
        <v>96.2</v>
      </c>
    </row>
    <row r="20" spans="1:21" ht="16.5" customHeight="1" x14ac:dyDescent="0.15">
      <c r="A20" s="69" t="s">
        <v>289</v>
      </c>
      <c r="B20" s="49">
        <v>113</v>
      </c>
      <c r="C20" s="48">
        <v>162.5</v>
      </c>
      <c r="D20" s="48">
        <v>101.9</v>
      </c>
      <c r="E20" s="48">
        <v>88.8</v>
      </c>
      <c r="F20" s="48">
        <v>74</v>
      </c>
      <c r="G20" s="48">
        <v>88.7</v>
      </c>
      <c r="H20" s="48">
        <v>102.9</v>
      </c>
      <c r="I20" s="48">
        <v>93.3</v>
      </c>
      <c r="J20" s="48">
        <v>98.9</v>
      </c>
      <c r="K20" s="48">
        <v>96.2</v>
      </c>
      <c r="L20" s="48">
        <v>98.7</v>
      </c>
      <c r="M20" s="48">
        <v>104.8</v>
      </c>
      <c r="N20" s="48">
        <v>94.1</v>
      </c>
      <c r="O20" s="48">
        <v>93.6</v>
      </c>
      <c r="P20" s="48">
        <v>87.1</v>
      </c>
      <c r="Q20" s="48">
        <v>105.7</v>
      </c>
      <c r="R20" s="48">
        <v>99.6</v>
      </c>
      <c r="S20" s="48">
        <v>99.4</v>
      </c>
      <c r="T20" s="48">
        <v>94.2</v>
      </c>
    </row>
    <row r="21" spans="1:21" ht="16.5" customHeight="1" x14ac:dyDescent="0.15">
      <c r="A21" s="69" t="s">
        <v>290</v>
      </c>
      <c r="B21" s="49">
        <v>112.7</v>
      </c>
      <c r="C21" s="48">
        <v>109.1</v>
      </c>
      <c r="D21" s="48">
        <v>102.3</v>
      </c>
      <c r="E21" s="48">
        <v>84.5</v>
      </c>
      <c r="F21" s="48">
        <v>65.2</v>
      </c>
      <c r="G21" s="48">
        <v>86.5</v>
      </c>
      <c r="H21" s="48">
        <v>97.4</v>
      </c>
      <c r="I21" s="48">
        <v>92.2</v>
      </c>
      <c r="J21" s="48">
        <v>97</v>
      </c>
      <c r="K21" s="48">
        <v>94.7</v>
      </c>
      <c r="L21" s="48">
        <v>93.1</v>
      </c>
      <c r="M21" s="48">
        <v>97.3</v>
      </c>
      <c r="N21" s="48">
        <v>88.1</v>
      </c>
      <c r="O21" s="48">
        <v>91.1</v>
      </c>
      <c r="P21" s="48">
        <v>82.4</v>
      </c>
      <c r="Q21" s="48">
        <v>107.6</v>
      </c>
      <c r="R21" s="48">
        <v>100.4</v>
      </c>
      <c r="S21" s="48">
        <v>96.8</v>
      </c>
      <c r="T21" s="48">
        <v>93.6</v>
      </c>
    </row>
    <row r="22" spans="1:21" ht="16.5" customHeight="1" x14ac:dyDescent="0.15">
      <c r="A22" s="69" t="s">
        <v>291</v>
      </c>
      <c r="B22" s="49">
        <v>110.9</v>
      </c>
      <c r="C22" s="48">
        <v>120.4</v>
      </c>
      <c r="D22" s="48">
        <v>103.4</v>
      </c>
      <c r="E22" s="48">
        <v>79.400000000000006</v>
      </c>
      <c r="F22" s="48">
        <v>54.6</v>
      </c>
      <c r="G22" s="48">
        <v>80.7</v>
      </c>
      <c r="H22" s="48">
        <v>95.3</v>
      </c>
      <c r="I22" s="48">
        <v>91</v>
      </c>
      <c r="J22" s="48">
        <v>93.4</v>
      </c>
      <c r="K22" s="48">
        <v>94.8</v>
      </c>
      <c r="L22" s="48">
        <v>90.5</v>
      </c>
      <c r="M22" s="48">
        <v>93.5</v>
      </c>
      <c r="N22" s="48">
        <v>86.8</v>
      </c>
      <c r="O22" s="48">
        <v>87.7</v>
      </c>
      <c r="P22" s="48">
        <v>80.900000000000006</v>
      </c>
      <c r="Q22" s="48">
        <v>107.8</v>
      </c>
      <c r="R22" s="48">
        <v>100.1</v>
      </c>
      <c r="S22" s="48">
        <v>95</v>
      </c>
      <c r="T22" s="48">
        <v>92.8</v>
      </c>
    </row>
    <row r="23" spans="1:21" ht="16.5" customHeight="1" x14ac:dyDescent="0.2">
      <c r="A23" s="5"/>
      <c r="B23" s="5"/>
      <c r="C23" s="5"/>
    </row>
    <row r="24" spans="1:21" ht="16.5" customHeight="1" x14ac:dyDescent="0.15">
      <c r="A24" s="70" t="s">
        <v>6</v>
      </c>
      <c r="B24" s="10"/>
      <c r="C24" s="41" t="s">
        <v>18</v>
      </c>
      <c r="D24" s="42"/>
      <c r="E24" s="42"/>
      <c r="F24" s="43"/>
      <c r="G24" s="78" t="s">
        <v>49</v>
      </c>
      <c r="H24" s="78"/>
      <c r="I24" s="78"/>
      <c r="J24" s="78"/>
      <c r="K24" s="75" t="s">
        <v>50</v>
      </c>
      <c r="L24" s="76"/>
      <c r="M24" s="76"/>
      <c r="N24" s="76"/>
      <c r="O24" s="77"/>
      <c r="P24" s="41" t="s">
        <v>51</v>
      </c>
      <c r="Q24" s="42"/>
      <c r="R24" s="42"/>
      <c r="S24" s="42"/>
      <c r="T24" s="42"/>
      <c r="U24" s="43"/>
    </row>
    <row r="25" spans="1:21" ht="16.5" customHeight="1" x14ac:dyDescent="0.15">
      <c r="A25" s="71"/>
      <c r="B25" s="18" t="s">
        <v>17</v>
      </c>
      <c r="C25" s="17" t="s">
        <v>42</v>
      </c>
      <c r="D25" s="72" t="s">
        <v>43</v>
      </c>
      <c r="E25" s="19" t="s">
        <v>44</v>
      </c>
      <c r="F25" s="72" t="s">
        <v>42</v>
      </c>
      <c r="G25" s="17"/>
      <c r="H25" s="88" t="s">
        <v>52</v>
      </c>
      <c r="I25" s="18" t="s">
        <v>19</v>
      </c>
      <c r="J25" s="12" t="s">
        <v>53</v>
      </c>
      <c r="L25" s="29" t="s">
        <v>50</v>
      </c>
      <c r="M25" s="29" t="s">
        <v>50</v>
      </c>
      <c r="N25" s="29" t="s">
        <v>108</v>
      </c>
      <c r="O25" s="29" t="s">
        <v>50</v>
      </c>
      <c r="Q25" s="12" t="s">
        <v>54</v>
      </c>
      <c r="R25" s="30" t="s">
        <v>54</v>
      </c>
      <c r="S25" s="30" t="s">
        <v>80</v>
      </c>
      <c r="T25" s="72" t="s">
        <v>55</v>
      </c>
      <c r="U25" s="31" t="s">
        <v>81</v>
      </c>
    </row>
    <row r="26" spans="1:21" ht="16.5" customHeight="1" x14ac:dyDescent="0.15">
      <c r="A26" s="71"/>
      <c r="B26" s="27" t="s">
        <v>47</v>
      </c>
      <c r="C26" s="25"/>
      <c r="D26" s="73"/>
      <c r="E26" s="28" t="s">
        <v>48</v>
      </c>
      <c r="F26" s="73"/>
      <c r="G26" s="25"/>
      <c r="H26" s="89"/>
      <c r="I26" s="27" t="s">
        <v>20</v>
      </c>
      <c r="J26" s="11" t="s">
        <v>49</v>
      </c>
      <c r="K26" s="20"/>
      <c r="L26" s="21" t="s">
        <v>56</v>
      </c>
      <c r="M26" s="21" t="s">
        <v>57</v>
      </c>
      <c r="N26" s="21" t="s">
        <v>109</v>
      </c>
      <c r="O26" s="47" t="s">
        <v>47</v>
      </c>
      <c r="P26" s="20"/>
      <c r="Q26" s="53" t="s">
        <v>47</v>
      </c>
      <c r="R26" s="32" t="s">
        <v>57</v>
      </c>
      <c r="S26" s="32" t="s">
        <v>107</v>
      </c>
      <c r="T26" s="73"/>
      <c r="U26" s="33" t="s">
        <v>82</v>
      </c>
    </row>
    <row r="27" spans="1:21" ht="16.5" customHeight="1" x14ac:dyDescent="0.15">
      <c r="A27" s="69" t="s">
        <v>110</v>
      </c>
      <c r="B27" s="48">
        <v>100</v>
      </c>
      <c r="C27" s="48">
        <v>100</v>
      </c>
      <c r="D27" s="48">
        <v>100</v>
      </c>
      <c r="E27" s="48">
        <v>100</v>
      </c>
      <c r="F27" s="48">
        <v>100</v>
      </c>
      <c r="G27" s="48">
        <v>100</v>
      </c>
      <c r="H27" s="48">
        <v>100</v>
      </c>
      <c r="I27" s="48">
        <v>100</v>
      </c>
      <c r="J27" s="48">
        <v>100</v>
      </c>
      <c r="K27" s="48">
        <v>100</v>
      </c>
      <c r="L27" s="48">
        <v>100</v>
      </c>
      <c r="M27" s="48">
        <v>100</v>
      </c>
      <c r="N27" s="48">
        <v>100</v>
      </c>
      <c r="O27" s="48">
        <v>100</v>
      </c>
      <c r="P27" s="48">
        <v>100</v>
      </c>
      <c r="Q27" s="48">
        <v>100</v>
      </c>
      <c r="R27" s="48">
        <v>100</v>
      </c>
      <c r="S27" s="48">
        <v>100</v>
      </c>
      <c r="T27" s="48">
        <v>100</v>
      </c>
      <c r="U27" s="48">
        <v>100</v>
      </c>
    </row>
    <row r="28" spans="1:21" ht="16.5" customHeight="1" x14ac:dyDescent="0.15">
      <c r="A28" s="69" t="s">
        <v>76</v>
      </c>
      <c r="B28" s="48">
        <v>99.3</v>
      </c>
      <c r="C28" s="48">
        <v>100.8</v>
      </c>
      <c r="D28" s="48">
        <v>99.9</v>
      </c>
      <c r="E28" s="48">
        <v>102.5</v>
      </c>
      <c r="F28" s="48">
        <v>96.5</v>
      </c>
      <c r="G28" s="48">
        <v>100.8</v>
      </c>
      <c r="H28" s="48">
        <v>100.1</v>
      </c>
      <c r="I28" s="48">
        <v>100.2</v>
      </c>
      <c r="J28" s="48">
        <v>103.1</v>
      </c>
      <c r="K28" s="48">
        <v>99</v>
      </c>
      <c r="L28" s="48">
        <v>83.9</v>
      </c>
      <c r="M28" s="48">
        <v>100.5</v>
      </c>
      <c r="N28" s="48">
        <v>100.4</v>
      </c>
      <c r="O28" s="48">
        <v>101</v>
      </c>
      <c r="P28" s="48">
        <v>100.9</v>
      </c>
      <c r="Q28" s="48">
        <v>99.8</v>
      </c>
      <c r="R28" s="48">
        <v>99</v>
      </c>
      <c r="S28" s="48">
        <v>104.3</v>
      </c>
      <c r="T28" s="48">
        <v>104.6</v>
      </c>
      <c r="U28" s="48">
        <v>100.4</v>
      </c>
    </row>
    <row r="29" spans="1:21" ht="16.5" customHeight="1" x14ac:dyDescent="0.15">
      <c r="A29" s="69" t="s">
        <v>288</v>
      </c>
      <c r="B29" s="48">
        <v>100.5</v>
      </c>
      <c r="C29" s="48">
        <v>100.8</v>
      </c>
      <c r="D29" s="48">
        <v>99.9</v>
      </c>
      <c r="E29" s="48">
        <v>103</v>
      </c>
      <c r="F29" s="48">
        <v>95</v>
      </c>
      <c r="G29" s="48">
        <v>100.2</v>
      </c>
      <c r="H29" s="48">
        <v>100.1</v>
      </c>
      <c r="I29" s="48">
        <v>101.6</v>
      </c>
      <c r="J29" s="48">
        <v>100.1</v>
      </c>
      <c r="K29" s="48">
        <v>96.3</v>
      </c>
      <c r="L29" s="48">
        <v>66</v>
      </c>
      <c r="M29" s="48">
        <v>94.3</v>
      </c>
      <c r="N29" s="48">
        <v>101</v>
      </c>
      <c r="O29" s="48">
        <v>101.9</v>
      </c>
      <c r="P29" s="48">
        <v>101.2</v>
      </c>
      <c r="Q29" s="48">
        <v>99.9</v>
      </c>
      <c r="R29" s="48">
        <v>97.7</v>
      </c>
      <c r="S29" s="48">
        <v>105</v>
      </c>
      <c r="T29" s="48">
        <v>109.2</v>
      </c>
      <c r="U29" s="48">
        <v>100.7</v>
      </c>
    </row>
    <row r="30" spans="1:21" ht="16.5" customHeight="1" x14ac:dyDescent="0.15">
      <c r="A30" s="69" t="s">
        <v>289</v>
      </c>
      <c r="B30" s="48">
        <v>101.6</v>
      </c>
      <c r="C30" s="48">
        <v>102.2</v>
      </c>
      <c r="D30" s="48">
        <v>100.7</v>
      </c>
      <c r="E30" s="48">
        <v>105.2</v>
      </c>
      <c r="F30" s="48">
        <v>94.3</v>
      </c>
      <c r="G30" s="48">
        <v>99.7</v>
      </c>
      <c r="H30" s="48">
        <v>100.1</v>
      </c>
      <c r="I30" s="48">
        <v>101.7</v>
      </c>
      <c r="J30" s="48">
        <v>97.9</v>
      </c>
      <c r="K30" s="48">
        <v>94.9</v>
      </c>
      <c r="L30" s="48">
        <v>51.9</v>
      </c>
      <c r="M30" s="48">
        <v>91.5</v>
      </c>
      <c r="N30" s="48">
        <v>101.3</v>
      </c>
      <c r="O30" s="48">
        <v>103.1</v>
      </c>
      <c r="P30" s="48">
        <v>101.5</v>
      </c>
      <c r="Q30" s="48">
        <v>99.9</v>
      </c>
      <c r="R30" s="48">
        <v>96.6</v>
      </c>
      <c r="S30" s="48">
        <v>108.2</v>
      </c>
      <c r="T30" s="48">
        <v>109.2</v>
      </c>
      <c r="U30" s="48">
        <v>101.2</v>
      </c>
    </row>
    <row r="31" spans="1:21" ht="16.5" customHeight="1" x14ac:dyDescent="0.15">
      <c r="A31" s="69" t="s">
        <v>290</v>
      </c>
      <c r="B31" s="48">
        <v>104.9</v>
      </c>
      <c r="C31" s="48">
        <v>96.6</v>
      </c>
      <c r="D31" s="48">
        <v>99.3</v>
      </c>
      <c r="E31" s="48">
        <v>97</v>
      </c>
      <c r="F31" s="48">
        <v>93.8</v>
      </c>
      <c r="G31" s="48">
        <v>99.4</v>
      </c>
      <c r="H31" s="48">
        <v>101.6</v>
      </c>
      <c r="I31" s="48">
        <v>101.7</v>
      </c>
      <c r="J31" s="48">
        <v>91.5</v>
      </c>
      <c r="K31" s="48">
        <v>92.1</v>
      </c>
      <c r="L31" s="48">
        <v>38.799999999999997</v>
      </c>
      <c r="M31" s="48">
        <v>88.6</v>
      </c>
      <c r="N31" s="48">
        <v>101.6</v>
      </c>
      <c r="O31" s="48">
        <v>101.5</v>
      </c>
      <c r="P31" s="48">
        <v>100.8</v>
      </c>
      <c r="Q31" s="48">
        <v>99.8</v>
      </c>
      <c r="R31" s="48">
        <v>95.3</v>
      </c>
      <c r="S31" s="48">
        <v>105</v>
      </c>
      <c r="T31" s="48">
        <v>109.2</v>
      </c>
      <c r="U31" s="48">
        <v>101.3</v>
      </c>
    </row>
    <row r="32" spans="1:21" ht="16.5" customHeight="1" x14ac:dyDescent="0.15">
      <c r="A32" s="69" t="s">
        <v>291</v>
      </c>
      <c r="B32" s="48">
        <v>105.8</v>
      </c>
      <c r="C32" s="48">
        <v>97.4</v>
      </c>
      <c r="D32" s="48">
        <v>98.4</v>
      </c>
      <c r="E32" s="48">
        <v>98.6</v>
      </c>
      <c r="F32" s="48">
        <v>93.1</v>
      </c>
      <c r="G32" s="48">
        <v>91.6</v>
      </c>
      <c r="H32" s="48">
        <v>91.8</v>
      </c>
      <c r="I32" s="48">
        <v>101.9</v>
      </c>
      <c r="J32" s="48">
        <v>89.6</v>
      </c>
      <c r="K32" s="48">
        <v>89.3</v>
      </c>
      <c r="L32" s="48">
        <v>29</v>
      </c>
      <c r="M32" s="48">
        <v>82.4</v>
      </c>
      <c r="N32" s="48">
        <v>101.7</v>
      </c>
      <c r="O32" s="48">
        <v>100.7</v>
      </c>
      <c r="P32" s="48">
        <v>102.5</v>
      </c>
      <c r="Q32" s="48">
        <v>100</v>
      </c>
      <c r="R32" s="48">
        <v>95.8</v>
      </c>
      <c r="S32" s="48">
        <v>103.8</v>
      </c>
      <c r="T32" s="48">
        <v>119.8</v>
      </c>
      <c r="U32" s="48">
        <v>103.5</v>
      </c>
    </row>
    <row r="33" spans="1:11" ht="16.5" customHeight="1" x14ac:dyDescent="0.15">
      <c r="A33" s="6" t="s">
        <v>276</v>
      </c>
    </row>
    <row r="35" spans="1:11" ht="17.25" x14ac:dyDescent="0.2">
      <c r="A35" s="68"/>
      <c r="B35" s="68"/>
      <c r="C35" s="56"/>
      <c r="D35" s="79"/>
      <c r="E35" s="80"/>
    </row>
    <row r="36" spans="1:11" x14ac:dyDescent="0.15">
      <c r="A36"/>
      <c r="C36" s="57"/>
      <c r="D36" s="2"/>
      <c r="E36"/>
      <c r="G36" s="57"/>
    </row>
    <row r="37" spans="1:11" x14ac:dyDescent="0.15">
      <c r="A37" s="58"/>
      <c r="B37" s="64"/>
      <c r="C37" s="64"/>
      <c r="D37" s="2"/>
      <c r="E37" s="58"/>
      <c r="F37" s="64"/>
      <c r="G37" s="64"/>
      <c r="I37"/>
      <c r="K37" s="57"/>
    </row>
    <row r="38" spans="1:11" x14ac:dyDescent="0.15">
      <c r="A38" s="59"/>
      <c r="B38" s="65"/>
      <c r="C38" s="65"/>
      <c r="D38" s="2"/>
      <c r="E38" s="59"/>
      <c r="F38" s="65"/>
      <c r="G38" s="65"/>
      <c r="I38" s="58"/>
      <c r="J38" s="64"/>
      <c r="K38" s="64"/>
    </row>
    <row r="39" spans="1:11" x14ac:dyDescent="0.15">
      <c r="A39" s="59"/>
      <c r="B39" s="66"/>
      <c r="C39" s="66"/>
      <c r="D39" s="2"/>
      <c r="E39" s="59"/>
      <c r="F39" s="65"/>
      <c r="G39" s="65"/>
      <c r="I39" s="59"/>
      <c r="J39" s="65"/>
      <c r="K39" s="65"/>
    </row>
    <row r="40" spans="1:11" x14ac:dyDescent="0.15">
      <c r="A40" s="59"/>
      <c r="B40" s="67"/>
      <c r="C40" s="67"/>
      <c r="D40" s="2"/>
      <c r="E40" s="59"/>
      <c r="F40" s="65"/>
      <c r="G40" s="65"/>
      <c r="I40" s="59"/>
      <c r="J40" s="65"/>
      <c r="K40" s="65"/>
    </row>
    <row r="41" spans="1:11" x14ac:dyDescent="0.15">
      <c r="A41" s="59"/>
      <c r="B41" s="66"/>
      <c r="C41" s="66"/>
      <c r="D41" s="2"/>
      <c r="E41" s="59"/>
      <c r="F41" s="65"/>
      <c r="G41" s="65"/>
      <c r="I41" s="59"/>
      <c r="J41" s="65"/>
      <c r="K41" s="65"/>
    </row>
    <row r="42" spans="1:11" x14ac:dyDescent="0.15">
      <c r="A42" s="59"/>
      <c r="B42" s="67"/>
      <c r="C42" s="67"/>
      <c r="D42" s="2"/>
      <c r="E42" s="59"/>
      <c r="F42" s="65"/>
      <c r="G42" s="65"/>
      <c r="I42" s="59"/>
      <c r="J42" s="65"/>
      <c r="K42" s="65"/>
    </row>
    <row r="43" spans="1:11" x14ac:dyDescent="0.15">
      <c r="A43" s="59"/>
      <c r="B43" s="66"/>
      <c r="C43" s="66"/>
      <c r="D43" s="2"/>
      <c r="E43" s="59"/>
      <c r="F43" s="65"/>
      <c r="G43" s="65"/>
      <c r="I43" s="59"/>
      <c r="J43" s="65"/>
      <c r="K43" s="65"/>
    </row>
    <row r="44" spans="1:11" x14ac:dyDescent="0.15">
      <c r="A44" s="59"/>
      <c r="B44" s="66"/>
      <c r="C44" s="66"/>
      <c r="D44" s="2"/>
      <c r="E44" s="59"/>
      <c r="F44" s="65"/>
      <c r="G44" s="65"/>
      <c r="I44" s="59"/>
      <c r="J44" s="65"/>
      <c r="K44" s="65"/>
    </row>
    <row r="45" spans="1:11" x14ac:dyDescent="0.15">
      <c r="A45" s="59"/>
      <c r="B45" s="87"/>
      <c r="C45" s="87"/>
      <c r="D45" s="2"/>
      <c r="E45" s="59"/>
      <c r="F45" s="81"/>
      <c r="G45" s="81"/>
      <c r="I45" s="60"/>
      <c r="J45" s="81"/>
      <c r="K45" s="81"/>
    </row>
    <row r="46" spans="1:11" x14ac:dyDescent="0.15">
      <c r="A46" s="59"/>
      <c r="B46" s="87"/>
      <c r="C46" s="87"/>
      <c r="D46" s="2"/>
      <c r="E46" s="55"/>
      <c r="F46" s="81"/>
      <c r="G46" s="81"/>
      <c r="I46" s="61"/>
      <c r="J46" s="62"/>
    </row>
    <row r="47" spans="1:11" x14ac:dyDescent="0.15">
      <c r="A47" s="63"/>
      <c r="B47" s="74"/>
      <c r="C47" s="74"/>
      <c r="D47" s="2"/>
      <c r="E47" s="55"/>
      <c r="F47" s="54"/>
      <c r="G47" s="54"/>
      <c r="I47" s="61"/>
      <c r="J47" s="62"/>
    </row>
    <row r="48" spans="1:11" x14ac:dyDescent="0.15">
      <c r="A48" s="61"/>
      <c r="B48" s="2"/>
      <c r="C48" s="2"/>
      <c r="D48" s="2"/>
      <c r="E48" s="61"/>
      <c r="F48" s="62"/>
    </row>
    <row r="49" spans="1:5" x14ac:dyDescent="0.15">
      <c r="A49" s="1"/>
      <c r="B49" s="1"/>
      <c r="C49" s="1"/>
      <c r="D49" s="1"/>
    </row>
    <row r="50" spans="1:5" x14ac:dyDescent="0.15">
      <c r="C50" s="1"/>
    </row>
    <row r="51" spans="1:5" x14ac:dyDescent="0.15">
      <c r="C51" s="1"/>
    </row>
    <row r="52" spans="1:5" x14ac:dyDescent="0.15">
      <c r="C52" s="1"/>
    </row>
    <row r="53" spans="1:5" x14ac:dyDescent="0.15">
      <c r="C53" s="1"/>
    </row>
    <row r="54" spans="1:5" x14ac:dyDescent="0.15">
      <c r="C54" s="1"/>
    </row>
    <row r="55" spans="1:5" x14ac:dyDescent="0.15">
      <c r="C55" s="1"/>
    </row>
    <row r="56" spans="1:5" x14ac:dyDescent="0.15">
      <c r="C56" s="1"/>
    </row>
    <row r="57" spans="1:5" x14ac:dyDescent="0.15">
      <c r="C57" s="1"/>
    </row>
    <row r="58" spans="1:5" x14ac:dyDescent="0.15">
      <c r="C58" s="1"/>
    </row>
    <row r="59" spans="1:5" x14ac:dyDescent="0.15">
      <c r="C59" s="1"/>
    </row>
    <row r="60" spans="1:5" x14ac:dyDescent="0.15">
      <c r="C60" s="1"/>
      <c r="D60" s="3"/>
      <c r="E60"/>
    </row>
    <row r="61" spans="1:5" x14ac:dyDescent="0.15">
      <c r="C61" s="1"/>
      <c r="D61" s="3"/>
      <c r="E61" s="3"/>
    </row>
    <row r="62" spans="1:5" x14ac:dyDescent="0.15">
      <c r="A62" s="1"/>
      <c r="B62" s="1"/>
      <c r="C62" s="1"/>
      <c r="D62" s="1"/>
      <c r="E62" s="1"/>
    </row>
  </sheetData>
  <mergeCells count="42">
    <mergeCell ref="S4:T4"/>
    <mergeCell ref="Q5:Q6"/>
    <mergeCell ref="T5:T6"/>
    <mergeCell ref="H15:H16"/>
    <mergeCell ref="L14:Q14"/>
    <mergeCell ref="L5:L6"/>
    <mergeCell ref="E14:K14"/>
    <mergeCell ref="P4:R4"/>
    <mergeCell ref="I5:I6"/>
    <mergeCell ref="T25:T26"/>
    <mergeCell ref="O15:O16"/>
    <mergeCell ref="M15:M16"/>
    <mergeCell ref="F46:G46"/>
    <mergeCell ref="B45:C45"/>
    <mergeCell ref="B46:C46"/>
    <mergeCell ref="H25:H26"/>
    <mergeCell ref="C15:C16"/>
    <mergeCell ref="B4:B6"/>
    <mergeCell ref="A1:C1"/>
    <mergeCell ref="A2:D2"/>
    <mergeCell ref="A14:A16"/>
    <mergeCell ref="B14:D14"/>
    <mergeCell ref="B15:B16"/>
    <mergeCell ref="D5:D6"/>
    <mergeCell ref="A4:A6"/>
    <mergeCell ref="C4:O4"/>
    <mergeCell ref="A24:A26"/>
    <mergeCell ref="K5:K6"/>
    <mergeCell ref="F5:F6"/>
    <mergeCell ref="G5:G6"/>
    <mergeCell ref="B47:C47"/>
    <mergeCell ref="D25:D26"/>
    <mergeCell ref="F25:F26"/>
    <mergeCell ref="K24:O24"/>
    <mergeCell ref="E5:E6"/>
    <mergeCell ref="G24:J24"/>
    <mergeCell ref="D35:E35"/>
    <mergeCell ref="J45:K45"/>
    <mergeCell ref="F45:G45"/>
    <mergeCell ref="M5:M6"/>
    <mergeCell ref="N5:N6"/>
    <mergeCell ref="O5:O6"/>
  </mergeCells>
  <phoneticPr fontId="2"/>
  <pageMargins left="0.78740157480314965" right="0.39370078740157483" top="0.59055118110236227" bottom="0.39370078740157483" header="0.51181102362204722" footer="0.51181102362204722"/>
  <pageSetup paperSize="9" scale="75" orientation="landscape" r:id="rId1"/>
  <headerFooter scaleWithDoc="0" alignWithMargins="0"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1E13-5677-4BAC-84F4-62AEFA4A7D51}">
  <dimension ref="A1:I27"/>
  <sheetViews>
    <sheetView view="pageBreakPreview" zoomScaleNormal="100" zoomScaleSheetLayoutView="100" workbookViewId="0">
      <selection sqref="A1:B1"/>
    </sheetView>
  </sheetViews>
  <sheetFormatPr defaultColWidth="9" defaultRowHeight="13.5" x14ac:dyDescent="0.15"/>
  <cols>
    <col min="1" max="2" width="12.75" style="107" customWidth="1"/>
    <col min="3" max="3" width="4.125" style="107" customWidth="1"/>
    <col min="4" max="5" width="12.75" style="107" customWidth="1"/>
    <col min="6" max="6" width="4.125" style="107" customWidth="1"/>
    <col min="7" max="9" width="12.75" style="107" customWidth="1"/>
    <col min="10" max="11" width="9" style="107"/>
    <col min="12" max="12" width="10.125" style="107" customWidth="1"/>
    <col min="13" max="13" width="13.125" style="107" customWidth="1"/>
    <col min="14" max="16384" width="9" style="107"/>
  </cols>
  <sheetData>
    <row r="1" spans="1:9" ht="17.25" x14ac:dyDescent="0.2">
      <c r="A1" s="101" t="s">
        <v>5</v>
      </c>
      <c r="B1" s="101"/>
      <c r="C1" s="102"/>
      <c r="D1" s="103"/>
      <c r="E1" s="104"/>
      <c r="F1" s="105"/>
      <c r="G1" s="106"/>
      <c r="H1" s="103"/>
      <c r="I1" s="103"/>
    </row>
    <row r="2" spans="1:9" ht="12.95" customHeight="1" x14ac:dyDescent="0.2">
      <c r="A2" s="102"/>
      <c r="B2" s="102"/>
      <c r="C2" s="102"/>
      <c r="D2" s="108"/>
      <c r="E2" s="109"/>
      <c r="F2" s="105"/>
      <c r="G2" s="106"/>
      <c r="H2" s="108"/>
      <c r="I2" s="108"/>
    </row>
    <row r="3" spans="1:9" ht="17.100000000000001" customHeight="1" x14ac:dyDescent="0.15">
      <c r="A3" s="110"/>
      <c r="B3" s="111" t="s">
        <v>3</v>
      </c>
      <c r="F3" s="112"/>
    </row>
    <row r="4" spans="1:9" ht="17.100000000000001" customHeight="1" x14ac:dyDescent="0.15">
      <c r="A4" s="113" t="s">
        <v>6</v>
      </c>
      <c r="B4" s="113" t="s">
        <v>4</v>
      </c>
      <c r="F4" s="112"/>
    </row>
    <row r="5" spans="1:9" ht="17.100000000000001" customHeight="1" x14ac:dyDescent="0.15">
      <c r="A5" s="114" t="s">
        <v>110</v>
      </c>
      <c r="B5" s="115">
        <v>170984160</v>
      </c>
      <c r="F5" s="112"/>
    </row>
    <row r="6" spans="1:9" ht="17.100000000000001" customHeight="1" x14ac:dyDescent="0.15">
      <c r="A6" s="114" t="s">
        <v>76</v>
      </c>
      <c r="B6" s="116">
        <v>165180774</v>
      </c>
      <c r="F6" s="112"/>
    </row>
    <row r="7" spans="1:9" ht="17.100000000000001" customHeight="1" x14ac:dyDescent="0.15">
      <c r="A7" s="114" t="s">
        <v>288</v>
      </c>
      <c r="B7" s="117">
        <v>160282585</v>
      </c>
      <c r="F7" s="112"/>
    </row>
    <row r="8" spans="1:9" ht="17.100000000000001" customHeight="1" x14ac:dyDescent="0.15">
      <c r="A8" s="114" t="s">
        <v>289</v>
      </c>
      <c r="B8" s="116">
        <v>160622776</v>
      </c>
      <c r="F8" s="112"/>
    </row>
    <row r="9" spans="1:9" ht="17.100000000000001" customHeight="1" x14ac:dyDescent="0.15">
      <c r="A9" s="114" t="s">
        <v>290</v>
      </c>
      <c r="B9" s="117">
        <v>149726646</v>
      </c>
      <c r="F9" s="112"/>
    </row>
    <row r="10" spans="1:9" ht="17.100000000000001" customHeight="1" x14ac:dyDescent="0.15">
      <c r="A10" s="114" t="s">
        <v>291</v>
      </c>
      <c r="B10" s="116">
        <v>136984107</v>
      </c>
      <c r="F10" s="112"/>
    </row>
    <row r="11" spans="1:9" ht="17.100000000000001" customHeight="1" x14ac:dyDescent="0.15">
      <c r="A11" s="114" t="s">
        <v>292</v>
      </c>
      <c r="B11" s="116">
        <v>129400096</v>
      </c>
      <c r="F11" s="112"/>
    </row>
    <row r="12" spans="1:9" ht="17.100000000000001" customHeight="1" x14ac:dyDescent="0.15">
      <c r="A12" s="114" t="s">
        <v>293</v>
      </c>
      <c r="B12" s="116">
        <v>129078538</v>
      </c>
      <c r="F12" s="112"/>
    </row>
    <row r="13" spans="1:9" ht="17.100000000000001" customHeight="1" x14ac:dyDescent="0.15">
      <c r="A13" s="114" t="s">
        <v>294</v>
      </c>
      <c r="B13" s="117">
        <v>128524844</v>
      </c>
      <c r="F13" s="112"/>
    </row>
    <row r="14" spans="1:9" ht="17.100000000000001" customHeight="1" x14ac:dyDescent="0.15">
      <c r="A14" s="114" t="s">
        <v>295</v>
      </c>
      <c r="B14" s="118">
        <v>122984829</v>
      </c>
      <c r="F14" s="112"/>
    </row>
    <row r="15" spans="1:9" ht="17.100000000000001" customHeight="1" x14ac:dyDescent="0.15">
      <c r="A15" s="114" t="s">
        <v>296</v>
      </c>
      <c r="B15" s="119">
        <v>120262107</v>
      </c>
      <c r="F15" s="112"/>
    </row>
    <row r="16" spans="1:9" ht="17.100000000000001" customHeight="1" x14ac:dyDescent="0.15">
      <c r="A16" s="114" t="s">
        <v>297</v>
      </c>
      <c r="B16" s="119">
        <v>120344391</v>
      </c>
      <c r="F16" s="112"/>
    </row>
    <row r="17" spans="1:6" ht="17.100000000000001" customHeight="1" x14ac:dyDescent="0.15">
      <c r="A17" s="114" t="s">
        <v>298</v>
      </c>
      <c r="B17" s="119">
        <v>113446539</v>
      </c>
      <c r="F17" s="112"/>
    </row>
    <row r="18" spans="1:6" ht="17.100000000000001" customHeight="1" x14ac:dyDescent="0.15">
      <c r="A18" s="114" t="s">
        <v>299</v>
      </c>
      <c r="B18" s="119">
        <v>107772834</v>
      </c>
      <c r="F18" s="112"/>
    </row>
    <row r="19" spans="1:6" ht="17.100000000000001" customHeight="1" x14ac:dyDescent="0.15">
      <c r="A19" s="120" t="s">
        <v>300</v>
      </c>
      <c r="B19" s="119">
        <v>104503741</v>
      </c>
      <c r="F19" s="112"/>
    </row>
    <row r="20" spans="1:6" ht="17.100000000000001" customHeight="1" x14ac:dyDescent="0.15">
      <c r="A20" s="120" t="s">
        <v>285</v>
      </c>
      <c r="B20" s="119">
        <v>97572378</v>
      </c>
      <c r="F20" s="112"/>
    </row>
    <row r="21" spans="1:6" ht="17.100000000000001" customHeight="1" x14ac:dyDescent="0.15">
      <c r="A21" s="120" t="s">
        <v>287</v>
      </c>
      <c r="B21" s="119">
        <v>96383317</v>
      </c>
      <c r="F21" s="112"/>
    </row>
    <row r="22" spans="1:6" ht="17.100000000000001" customHeight="1" x14ac:dyDescent="0.15">
      <c r="A22" s="120" t="s">
        <v>331</v>
      </c>
      <c r="B22" s="119">
        <v>98583069</v>
      </c>
      <c r="C22" s="121"/>
      <c r="D22" s="121"/>
      <c r="F22" s="112"/>
    </row>
    <row r="23" spans="1:6" ht="17.100000000000001" customHeight="1" x14ac:dyDescent="0.15">
      <c r="A23" s="120" t="s">
        <v>332</v>
      </c>
      <c r="B23" s="119">
        <v>99056425</v>
      </c>
      <c r="C23" s="121"/>
      <c r="D23" s="121"/>
      <c r="F23" s="112"/>
    </row>
    <row r="24" spans="1:6" ht="17.100000000000001" customHeight="1" x14ac:dyDescent="0.15">
      <c r="A24" s="120" t="s">
        <v>336</v>
      </c>
      <c r="B24" s="119">
        <v>96118742</v>
      </c>
      <c r="C24" s="121"/>
      <c r="D24" s="121"/>
      <c r="F24" s="112"/>
    </row>
    <row r="25" spans="1:6" ht="17.100000000000001" customHeight="1" x14ac:dyDescent="0.15">
      <c r="A25" s="120" t="s">
        <v>337</v>
      </c>
      <c r="B25" s="119">
        <v>95908221</v>
      </c>
      <c r="C25" s="121"/>
      <c r="D25" s="121"/>
      <c r="F25" s="112"/>
    </row>
    <row r="26" spans="1:6" ht="17.100000000000001" customHeight="1" x14ac:dyDescent="0.15">
      <c r="A26" s="121" t="s">
        <v>335</v>
      </c>
      <c r="B26" s="121"/>
      <c r="C26" s="121"/>
      <c r="D26" s="121"/>
    </row>
    <row r="27" spans="1:6" x14ac:dyDescent="0.15">
      <c r="B27" s="121"/>
      <c r="C27" s="121"/>
      <c r="D27" s="121"/>
    </row>
  </sheetData>
  <sheetProtection formatCells="0" insertColumns="0" insertRows="0"/>
  <mergeCells count="3">
    <mergeCell ref="A1:B1"/>
    <mergeCell ref="D1:E1"/>
    <mergeCell ref="H1:I1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verticalDpi="300" r:id="rId1"/>
  <headerFooter scaleWithDoc="0" alignWithMargins="0">
    <oddFooter>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29BED-6B42-4691-8602-D4763C7DE5BE}">
  <dimension ref="A1:X117"/>
  <sheetViews>
    <sheetView view="pageBreakPreview" zoomScaleNormal="100" zoomScaleSheetLayoutView="100" workbookViewId="0">
      <selection sqref="A1:F1"/>
    </sheetView>
  </sheetViews>
  <sheetFormatPr defaultColWidth="9" defaultRowHeight="13.5" x14ac:dyDescent="0.15"/>
  <cols>
    <col min="1" max="1" width="10.375" style="107" customWidth="1"/>
    <col min="2" max="11" width="7" style="107" customWidth="1"/>
    <col min="12" max="12" width="7.25" style="107" customWidth="1"/>
    <col min="13" max="15" width="7" style="107" customWidth="1"/>
    <col min="16" max="16" width="8.125" style="107" customWidth="1"/>
    <col min="17" max="17" width="7" style="107" customWidth="1"/>
    <col min="18" max="18" width="9.25" style="107" customWidth="1"/>
    <col min="19" max="22" width="7" style="107" customWidth="1"/>
    <col min="23" max="23" width="9" style="107"/>
    <col min="24" max="24" width="4.75" style="107" customWidth="1"/>
    <col min="25" max="16384" width="9" style="107"/>
  </cols>
  <sheetData>
    <row r="1" spans="1:23" ht="18" customHeight="1" x14ac:dyDescent="0.2">
      <c r="A1" s="122" t="s">
        <v>74</v>
      </c>
      <c r="B1" s="122"/>
      <c r="C1" s="122"/>
      <c r="D1" s="122"/>
      <c r="E1" s="122"/>
      <c r="F1" s="122"/>
    </row>
    <row r="2" spans="1:23" s="121" customFormat="1" x14ac:dyDescent="0.15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4" t="s">
        <v>2</v>
      </c>
      <c r="R2" s="123"/>
      <c r="S2" s="123"/>
      <c r="T2" s="123"/>
      <c r="U2" s="123"/>
      <c r="V2" s="123"/>
      <c r="W2" s="123"/>
    </row>
    <row r="3" spans="1:23" s="121" customFormat="1" ht="18" customHeight="1" x14ac:dyDescent="0.15">
      <c r="A3" s="125" t="s">
        <v>6</v>
      </c>
      <c r="B3" s="126" t="s">
        <v>58</v>
      </c>
      <c r="C3" s="126"/>
      <c r="D3" s="126"/>
      <c r="E3" s="126"/>
      <c r="F3" s="126"/>
      <c r="G3" s="126"/>
      <c r="H3" s="126"/>
      <c r="I3" s="126"/>
      <c r="J3" s="126" t="s">
        <v>59</v>
      </c>
      <c r="K3" s="126"/>
      <c r="L3" s="126"/>
      <c r="M3" s="126"/>
      <c r="N3" s="126"/>
      <c r="O3" s="126"/>
      <c r="P3" s="126"/>
      <c r="Q3" s="126"/>
      <c r="R3" s="123"/>
      <c r="S3" s="123"/>
      <c r="T3" s="123"/>
      <c r="U3" s="123"/>
      <c r="V3" s="123"/>
      <c r="W3" s="123"/>
    </row>
    <row r="4" spans="1:23" s="121" customFormat="1" ht="18" customHeight="1" x14ac:dyDescent="0.15">
      <c r="A4" s="125"/>
      <c r="B4" s="126" t="s">
        <v>60</v>
      </c>
      <c r="C4" s="126"/>
      <c r="D4" s="126" t="s">
        <v>61</v>
      </c>
      <c r="E4" s="126"/>
      <c r="F4" s="126" t="s">
        <v>62</v>
      </c>
      <c r="G4" s="126"/>
      <c r="H4" s="126" t="s">
        <v>63</v>
      </c>
      <c r="I4" s="126"/>
      <c r="J4" s="126" t="s">
        <v>60</v>
      </c>
      <c r="K4" s="126"/>
      <c r="L4" s="126" t="s">
        <v>61</v>
      </c>
      <c r="M4" s="126"/>
      <c r="N4" s="126" t="s">
        <v>62</v>
      </c>
      <c r="O4" s="126"/>
      <c r="P4" s="126" t="s">
        <v>63</v>
      </c>
      <c r="Q4" s="126"/>
      <c r="R4" s="123"/>
      <c r="S4" s="123"/>
      <c r="T4" s="123"/>
      <c r="U4" s="123"/>
      <c r="V4" s="123"/>
      <c r="W4" s="123"/>
    </row>
    <row r="5" spans="1:23" s="121" customFormat="1" ht="18" customHeight="1" x14ac:dyDescent="0.15">
      <c r="A5" s="127"/>
      <c r="B5" s="128" t="s">
        <v>64</v>
      </c>
      <c r="C5" s="128" t="s">
        <v>65</v>
      </c>
      <c r="D5" s="128" t="s">
        <v>64</v>
      </c>
      <c r="E5" s="128" t="s">
        <v>65</v>
      </c>
      <c r="F5" s="128" t="s">
        <v>64</v>
      </c>
      <c r="G5" s="129" t="s">
        <v>65</v>
      </c>
      <c r="H5" s="128" t="s">
        <v>64</v>
      </c>
      <c r="I5" s="128" t="s">
        <v>65</v>
      </c>
      <c r="J5" s="128" t="s">
        <v>64</v>
      </c>
      <c r="K5" s="128" t="s">
        <v>65</v>
      </c>
      <c r="L5" s="128" t="s">
        <v>64</v>
      </c>
      <c r="M5" s="128" t="s">
        <v>65</v>
      </c>
      <c r="N5" s="128" t="s">
        <v>64</v>
      </c>
      <c r="O5" s="128" t="s">
        <v>65</v>
      </c>
      <c r="P5" s="128" t="s">
        <v>64</v>
      </c>
      <c r="Q5" s="128" t="s">
        <v>65</v>
      </c>
      <c r="R5" s="123"/>
      <c r="S5" s="123"/>
      <c r="T5" s="123"/>
      <c r="U5" s="123"/>
      <c r="V5" s="123"/>
      <c r="W5" s="123"/>
    </row>
    <row r="6" spans="1:23" s="121" customFormat="1" ht="18" customHeight="1" x14ac:dyDescent="0.15">
      <c r="A6" s="130" t="s">
        <v>337</v>
      </c>
      <c r="B6" s="131">
        <v>6441</v>
      </c>
      <c r="C6" s="131">
        <v>967</v>
      </c>
      <c r="D6" s="131">
        <v>991</v>
      </c>
      <c r="E6" s="131">
        <v>16</v>
      </c>
      <c r="F6" s="131">
        <v>0</v>
      </c>
      <c r="G6" s="131">
        <v>0</v>
      </c>
      <c r="H6" s="131">
        <v>405</v>
      </c>
      <c r="I6" s="131">
        <v>9</v>
      </c>
      <c r="J6" s="131">
        <v>5028</v>
      </c>
      <c r="K6" s="131">
        <v>881</v>
      </c>
      <c r="L6" s="131">
        <v>52</v>
      </c>
      <c r="M6" s="131">
        <v>6</v>
      </c>
      <c r="N6" s="131">
        <v>0</v>
      </c>
      <c r="O6" s="131">
        <v>0</v>
      </c>
      <c r="P6" s="131">
        <v>0</v>
      </c>
      <c r="Q6" s="131">
        <v>0</v>
      </c>
      <c r="W6" s="132"/>
    </row>
    <row r="7" spans="1:23" s="121" customFormat="1" ht="18" customHeight="1" x14ac:dyDescent="0.15">
      <c r="A7" s="121" t="s">
        <v>277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4"/>
      <c r="W7" s="132"/>
    </row>
    <row r="8" spans="1:23" x14ac:dyDescent="0.15"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</row>
    <row r="9" spans="1:23" x14ac:dyDescent="0.15"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</row>
    <row r="10" spans="1:23" ht="18" customHeight="1" x14ac:dyDescent="0.15">
      <c r="A10" s="125" t="s">
        <v>6</v>
      </c>
      <c r="B10" s="135" t="s">
        <v>66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7"/>
      <c r="N10" s="135" t="s">
        <v>67</v>
      </c>
      <c r="O10" s="136"/>
      <c r="P10" s="136"/>
      <c r="Q10" s="136"/>
      <c r="R10" s="136"/>
      <c r="S10" s="136"/>
      <c r="T10" s="136"/>
      <c r="U10" s="136"/>
      <c r="V10" s="137"/>
      <c r="W10" s="121"/>
    </row>
    <row r="11" spans="1:23" ht="18" customHeight="1" x14ac:dyDescent="0.15">
      <c r="A11" s="125"/>
      <c r="B11" s="138" t="s">
        <v>60</v>
      </c>
      <c r="C11" s="139"/>
      <c r="D11" s="138" t="s">
        <v>61</v>
      </c>
      <c r="E11" s="139"/>
      <c r="F11" s="138" t="s">
        <v>75</v>
      </c>
      <c r="G11" s="139"/>
      <c r="H11" s="138" t="s">
        <v>68</v>
      </c>
      <c r="I11" s="139"/>
      <c r="J11" s="138" t="s">
        <v>62</v>
      </c>
      <c r="K11" s="139"/>
      <c r="L11" s="138" t="s">
        <v>63</v>
      </c>
      <c r="M11" s="139"/>
      <c r="N11" s="135" t="s">
        <v>69</v>
      </c>
      <c r="O11" s="137"/>
      <c r="P11" s="135" t="s">
        <v>70</v>
      </c>
      <c r="Q11" s="137"/>
      <c r="R11" s="140" t="s">
        <v>71</v>
      </c>
      <c r="S11" s="135" t="s">
        <v>72</v>
      </c>
      <c r="T11" s="137"/>
      <c r="U11" s="135" t="s">
        <v>73</v>
      </c>
      <c r="V11" s="137"/>
      <c r="W11" s="121"/>
    </row>
    <row r="12" spans="1:23" ht="18" customHeight="1" x14ac:dyDescent="0.15">
      <c r="A12" s="125"/>
      <c r="B12" s="129" t="s">
        <v>64</v>
      </c>
      <c r="C12" s="129" t="s">
        <v>65</v>
      </c>
      <c r="D12" s="129" t="s">
        <v>64</v>
      </c>
      <c r="E12" s="129" t="s">
        <v>65</v>
      </c>
      <c r="F12" s="129" t="s">
        <v>64</v>
      </c>
      <c r="G12" s="129" t="s">
        <v>65</v>
      </c>
      <c r="H12" s="129" t="s">
        <v>64</v>
      </c>
      <c r="I12" s="129" t="s">
        <v>65</v>
      </c>
      <c r="J12" s="129" t="s">
        <v>64</v>
      </c>
      <c r="K12" s="129" t="s">
        <v>65</v>
      </c>
      <c r="L12" s="129" t="s">
        <v>64</v>
      </c>
      <c r="M12" s="129" t="s">
        <v>65</v>
      </c>
      <c r="N12" s="129" t="s">
        <v>64</v>
      </c>
      <c r="O12" s="129" t="s">
        <v>65</v>
      </c>
      <c r="P12" s="129" t="s">
        <v>64</v>
      </c>
      <c r="Q12" s="129" t="s">
        <v>65</v>
      </c>
      <c r="R12" s="129" t="s">
        <v>65</v>
      </c>
      <c r="S12" s="129" t="s">
        <v>64</v>
      </c>
      <c r="T12" s="129" t="s">
        <v>65</v>
      </c>
      <c r="U12" s="129" t="s">
        <v>64</v>
      </c>
      <c r="V12" s="129" t="s">
        <v>65</v>
      </c>
      <c r="W12" s="121"/>
    </row>
    <row r="13" spans="1:23" ht="18" customHeight="1" x14ac:dyDescent="0.15">
      <c r="A13" s="130" t="s">
        <v>337</v>
      </c>
      <c r="B13" s="131">
        <v>22101</v>
      </c>
      <c r="C13" s="131">
        <v>1128</v>
      </c>
      <c r="D13" s="131">
        <v>8621</v>
      </c>
      <c r="E13" s="131">
        <v>352</v>
      </c>
      <c r="F13" s="119">
        <v>2048</v>
      </c>
      <c r="G13" s="119">
        <v>1143</v>
      </c>
      <c r="H13" s="131">
        <v>1533</v>
      </c>
      <c r="I13" s="131">
        <v>800</v>
      </c>
      <c r="J13" s="131">
        <v>473</v>
      </c>
      <c r="K13" s="131">
        <v>1144</v>
      </c>
      <c r="L13" s="131">
        <v>594</v>
      </c>
      <c r="M13" s="131">
        <v>7</v>
      </c>
      <c r="N13" s="131">
        <v>20293</v>
      </c>
      <c r="O13" s="131">
        <v>3</v>
      </c>
      <c r="P13" s="131">
        <v>489</v>
      </c>
      <c r="Q13" s="141">
        <v>0</v>
      </c>
      <c r="R13" s="131">
        <v>82</v>
      </c>
      <c r="S13" s="141">
        <v>0</v>
      </c>
      <c r="T13" s="141">
        <v>0</v>
      </c>
      <c r="U13" s="142">
        <v>17924</v>
      </c>
      <c r="V13" s="142">
        <v>2248</v>
      </c>
      <c r="W13" s="121"/>
    </row>
    <row r="14" spans="1:23" ht="18" customHeight="1" x14ac:dyDescent="0.15">
      <c r="A14" s="143" t="s">
        <v>344</v>
      </c>
      <c r="B14" s="133"/>
      <c r="C14" s="133"/>
      <c r="D14" s="133"/>
      <c r="E14" s="133"/>
      <c r="F14" s="132"/>
      <c r="G14" s="132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21"/>
    </row>
    <row r="15" spans="1:23" x14ac:dyDescent="0.15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</row>
    <row r="41" spans="1:23" ht="18" customHeight="1" x14ac:dyDescent="0.2">
      <c r="A41" s="122" t="s">
        <v>74</v>
      </c>
      <c r="B41" s="122"/>
      <c r="C41" s="122"/>
      <c r="D41" s="122"/>
      <c r="E41" s="122"/>
      <c r="F41" s="122"/>
    </row>
    <row r="42" spans="1:23" s="121" customFormat="1" x14ac:dyDescent="0.15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4" t="s">
        <v>2</v>
      </c>
      <c r="R42" s="123"/>
      <c r="S42" s="123"/>
      <c r="T42" s="123"/>
      <c r="U42" s="123"/>
      <c r="V42" s="123"/>
      <c r="W42" s="123"/>
    </row>
    <row r="43" spans="1:23" s="121" customFormat="1" ht="18" customHeight="1" x14ac:dyDescent="0.15">
      <c r="A43" s="125" t="s">
        <v>6</v>
      </c>
      <c r="B43" s="126" t="s">
        <v>58</v>
      </c>
      <c r="C43" s="126"/>
      <c r="D43" s="126"/>
      <c r="E43" s="126"/>
      <c r="F43" s="126"/>
      <c r="G43" s="126"/>
      <c r="H43" s="126"/>
      <c r="I43" s="126"/>
      <c r="J43" s="126" t="s">
        <v>59</v>
      </c>
      <c r="K43" s="126"/>
      <c r="L43" s="126"/>
      <c r="M43" s="126"/>
      <c r="N43" s="126"/>
      <c r="O43" s="126"/>
      <c r="P43" s="126"/>
      <c r="Q43" s="126"/>
      <c r="R43" s="123"/>
      <c r="S43" s="123"/>
      <c r="T43" s="123"/>
      <c r="U43" s="123"/>
      <c r="V43" s="123"/>
      <c r="W43" s="123"/>
    </row>
    <row r="44" spans="1:23" s="121" customFormat="1" ht="18" customHeight="1" x14ac:dyDescent="0.15">
      <c r="A44" s="125"/>
      <c r="B44" s="126" t="s">
        <v>60</v>
      </c>
      <c r="C44" s="126"/>
      <c r="D44" s="126" t="s">
        <v>61</v>
      </c>
      <c r="E44" s="126"/>
      <c r="F44" s="126" t="s">
        <v>62</v>
      </c>
      <c r="G44" s="126"/>
      <c r="H44" s="126" t="s">
        <v>63</v>
      </c>
      <c r="I44" s="126"/>
      <c r="J44" s="126" t="s">
        <v>60</v>
      </c>
      <c r="K44" s="126"/>
      <c r="L44" s="126" t="s">
        <v>61</v>
      </c>
      <c r="M44" s="126"/>
      <c r="N44" s="126" t="s">
        <v>62</v>
      </c>
      <c r="O44" s="126"/>
      <c r="P44" s="126" t="s">
        <v>63</v>
      </c>
      <c r="Q44" s="126"/>
      <c r="R44" s="123"/>
      <c r="S44" s="123"/>
      <c r="T44" s="123"/>
      <c r="U44" s="123"/>
      <c r="V44" s="123"/>
      <c r="W44" s="123"/>
    </row>
    <row r="45" spans="1:23" s="121" customFormat="1" ht="18" customHeight="1" x14ac:dyDescent="0.15">
      <c r="A45" s="127"/>
      <c r="B45" s="128" t="s">
        <v>64</v>
      </c>
      <c r="C45" s="128" t="s">
        <v>65</v>
      </c>
      <c r="D45" s="128" t="s">
        <v>64</v>
      </c>
      <c r="E45" s="128" t="s">
        <v>65</v>
      </c>
      <c r="F45" s="128" t="s">
        <v>64</v>
      </c>
      <c r="G45" s="129" t="s">
        <v>65</v>
      </c>
      <c r="H45" s="128" t="s">
        <v>64</v>
      </c>
      <c r="I45" s="128" t="s">
        <v>65</v>
      </c>
      <c r="J45" s="128" t="s">
        <v>64</v>
      </c>
      <c r="K45" s="128" t="s">
        <v>65</v>
      </c>
      <c r="L45" s="128" t="s">
        <v>64</v>
      </c>
      <c r="M45" s="128" t="s">
        <v>65</v>
      </c>
      <c r="N45" s="128" t="s">
        <v>64</v>
      </c>
      <c r="O45" s="128" t="s">
        <v>65</v>
      </c>
      <c r="P45" s="128" t="s">
        <v>64</v>
      </c>
      <c r="Q45" s="128" t="s">
        <v>65</v>
      </c>
      <c r="R45" s="123"/>
      <c r="S45" s="123"/>
      <c r="T45" s="123"/>
      <c r="U45" s="123"/>
      <c r="V45" s="123"/>
      <c r="W45" s="123"/>
    </row>
    <row r="46" spans="1:23" s="121" customFormat="1" ht="18" customHeight="1" x14ac:dyDescent="0.15">
      <c r="A46" s="130" t="s">
        <v>296</v>
      </c>
      <c r="B46" s="131">
        <v>7608</v>
      </c>
      <c r="C46" s="131">
        <v>2380</v>
      </c>
      <c r="D46" s="131">
        <v>3104</v>
      </c>
      <c r="E46" s="131">
        <v>177</v>
      </c>
      <c r="F46" s="131" t="s">
        <v>0</v>
      </c>
      <c r="G46" s="144"/>
      <c r="H46" s="131">
        <v>272</v>
      </c>
      <c r="I46" s="131">
        <v>17</v>
      </c>
      <c r="J46" s="131">
        <v>7358</v>
      </c>
      <c r="K46" s="131">
        <v>2046</v>
      </c>
      <c r="L46" s="131">
        <v>55</v>
      </c>
      <c r="M46" s="131">
        <v>16</v>
      </c>
      <c r="N46" s="131" t="s">
        <v>0</v>
      </c>
      <c r="O46" s="131" t="s">
        <v>0</v>
      </c>
      <c r="P46" s="131" t="s">
        <v>0</v>
      </c>
      <c r="Q46" s="131" t="s">
        <v>0</v>
      </c>
      <c r="W46" s="132"/>
    </row>
    <row r="47" spans="1:23" s="121" customFormat="1" ht="18" customHeight="1" x14ac:dyDescent="0.15">
      <c r="A47" s="130" t="s">
        <v>297</v>
      </c>
      <c r="B47" s="131">
        <v>7375</v>
      </c>
      <c r="C47" s="131">
        <v>1961</v>
      </c>
      <c r="D47" s="131">
        <v>2860</v>
      </c>
      <c r="E47" s="131">
        <v>200</v>
      </c>
      <c r="F47" s="145" t="s">
        <v>133</v>
      </c>
      <c r="G47" s="144"/>
      <c r="H47" s="131">
        <v>332</v>
      </c>
      <c r="I47" s="145">
        <v>10</v>
      </c>
      <c r="J47" s="131">
        <v>7265</v>
      </c>
      <c r="K47" s="131">
        <v>1761</v>
      </c>
      <c r="L47" s="131">
        <v>53</v>
      </c>
      <c r="M47" s="131">
        <v>4</v>
      </c>
      <c r="N47" s="145" t="s">
        <v>133</v>
      </c>
      <c r="O47" s="145" t="s">
        <v>133</v>
      </c>
      <c r="P47" s="145" t="s">
        <v>133</v>
      </c>
      <c r="Q47" s="145" t="s">
        <v>133</v>
      </c>
      <c r="W47" s="132"/>
    </row>
    <row r="48" spans="1:23" s="121" customFormat="1" ht="18" customHeight="1" x14ac:dyDescent="0.15">
      <c r="A48" s="130" t="s">
        <v>298</v>
      </c>
      <c r="B48" s="131">
        <v>6368</v>
      </c>
      <c r="C48" s="131">
        <v>1732</v>
      </c>
      <c r="D48" s="131">
        <v>2325</v>
      </c>
      <c r="E48" s="131">
        <v>150</v>
      </c>
      <c r="F48" s="145" t="s">
        <v>133</v>
      </c>
      <c r="G48" s="144"/>
      <c r="H48" s="131">
        <v>318</v>
      </c>
      <c r="I48" s="145">
        <v>10</v>
      </c>
      <c r="J48" s="131">
        <v>5838</v>
      </c>
      <c r="K48" s="131">
        <v>1686</v>
      </c>
      <c r="L48" s="131">
        <v>68</v>
      </c>
      <c r="M48" s="131">
        <v>3</v>
      </c>
      <c r="N48" s="145" t="s">
        <v>133</v>
      </c>
      <c r="O48" s="145" t="s">
        <v>133</v>
      </c>
      <c r="P48" s="145" t="s">
        <v>133</v>
      </c>
      <c r="Q48" s="145" t="s">
        <v>133</v>
      </c>
      <c r="W48" s="132"/>
    </row>
    <row r="49" spans="1:23" s="121" customFormat="1" ht="18" customHeight="1" x14ac:dyDescent="0.15">
      <c r="A49" s="130" t="s">
        <v>299</v>
      </c>
      <c r="B49" s="141">
        <v>7210</v>
      </c>
      <c r="C49" s="141">
        <v>2010</v>
      </c>
      <c r="D49" s="141">
        <v>2698</v>
      </c>
      <c r="E49" s="141">
        <v>93</v>
      </c>
      <c r="F49" s="146" t="s">
        <v>0</v>
      </c>
      <c r="G49" s="144"/>
      <c r="H49" s="141">
        <v>367</v>
      </c>
      <c r="I49" s="141">
        <v>4</v>
      </c>
      <c r="J49" s="141">
        <v>5791</v>
      </c>
      <c r="K49" s="141">
        <v>2958</v>
      </c>
      <c r="L49" s="141">
        <v>51</v>
      </c>
      <c r="M49" s="141">
        <v>32</v>
      </c>
      <c r="N49" s="146" t="s">
        <v>0</v>
      </c>
      <c r="O49" s="146" t="s">
        <v>0</v>
      </c>
      <c r="P49" s="146" t="s">
        <v>0</v>
      </c>
      <c r="Q49" s="146" t="s">
        <v>0</v>
      </c>
      <c r="R49" s="123"/>
      <c r="S49" s="123"/>
      <c r="T49" s="123"/>
      <c r="U49" s="123"/>
      <c r="V49" s="123"/>
      <c r="W49" s="123"/>
    </row>
    <row r="50" spans="1:23" s="121" customFormat="1" ht="18" customHeight="1" x14ac:dyDescent="0.15">
      <c r="A50" s="130" t="s">
        <v>279</v>
      </c>
      <c r="B50" s="147">
        <v>6180</v>
      </c>
      <c r="C50" s="147">
        <v>1866</v>
      </c>
      <c r="D50" s="147">
        <v>1948</v>
      </c>
      <c r="E50" s="147">
        <v>94</v>
      </c>
      <c r="F50" s="147" t="s">
        <v>280</v>
      </c>
      <c r="G50" s="144"/>
      <c r="H50" s="147">
        <v>320</v>
      </c>
      <c r="I50" s="147">
        <v>15</v>
      </c>
      <c r="J50" s="147">
        <v>5718</v>
      </c>
      <c r="K50" s="147">
        <v>2215</v>
      </c>
      <c r="L50" s="147">
        <v>33</v>
      </c>
      <c r="M50" s="147">
        <v>11</v>
      </c>
      <c r="N50" s="147" t="s">
        <v>280</v>
      </c>
      <c r="O50" s="147" t="s">
        <v>280</v>
      </c>
      <c r="P50" s="147" t="s">
        <v>280</v>
      </c>
      <c r="Q50" s="147" t="s">
        <v>280</v>
      </c>
      <c r="R50" s="123"/>
      <c r="S50" s="123"/>
      <c r="T50" s="123"/>
      <c r="U50" s="123"/>
      <c r="V50" s="123"/>
      <c r="W50" s="123"/>
    </row>
    <row r="51" spans="1:23" s="121" customFormat="1" ht="18" customHeight="1" x14ac:dyDescent="0.15">
      <c r="A51" s="130" t="s">
        <v>285</v>
      </c>
      <c r="B51" s="141">
        <v>6228</v>
      </c>
      <c r="C51" s="141">
        <v>1958</v>
      </c>
      <c r="D51" s="141">
        <v>1780</v>
      </c>
      <c r="E51" s="141">
        <v>131</v>
      </c>
      <c r="F51" s="147" t="s">
        <v>0</v>
      </c>
      <c r="G51" s="144"/>
      <c r="H51" s="141">
        <v>263</v>
      </c>
      <c r="I51" s="141">
        <v>12</v>
      </c>
      <c r="J51" s="141">
        <v>6432</v>
      </c>
      <c r="K51" s="141">
        <v>1912</v>
      </c>
      <c r="L51" s="141">
        <v>41</v>
      </c>
      <c r="M51" s="141">
        <v>15</v>
      </c>
      <c r="N51" s="141" t="s">
        <v>133</v>
      </c>
      <c r="O51" s="141" t="s">
        <v>133</v>
      </c>
      <c r="P51" s="141" t="s">
        <v>133</v>
      </c>
      <c r="Q51" s="141" t="s">
        <v>133</v>
      </c>
      <c r="R51" s="132"/>
      <c r="S51" s="123"/>
      <c r="T51" s="123"/>
      <c r="U51" s="123"/>
      <c r="V51" s="123"/>
      <c r="W51" s="123"/>
    </row>
    <row r="52" spans="1:23" s="121" customFormat="1" ht="18" customHeight="1" x14ac:dyDescent="0.15">
      <c r="A52" s="130" t="s">
        <v>287</v>
      </c>
      <c r="B52" s="141">
        <v>7162</v>
      </c>
      <c r="C52" s="141">
        <v>1775</v>
      </c>
      <c r="D52" s="141">
        <v>1463</v>
      </c>
      <c r="E52" s="141">
        <v>57</v>
      </c>
      <c r="F52" s="147" t="s">
        <v>0</v>
      </c>
      <c r="G52" s="144"/>
      <c r="H52" s="141">
        <v>400</v>
      </c>
      <c r="I52" s="141">
        <v>17</v>
      </c>
      <c r="J52" s="141">
        <v>7020</v>
      </c>
      <c r="K52" s="141">
        <v>1775</v>
      </c>
      <c r="L52" s="141">
        <v>63</v>
      </c>
      <c r="M52" s="141">
        <v>13</v>
      </c>
      <c r="N52" s="141" t="s">
        <v>133</v>
      </c>
      <c r="O52" s="141" t="s">
        <v>133</v>
      </c>
      <c r="P52" s="141" t="s">
        <v>133</v>
      </c>
      <c r="Q52" s="141" t="s">
        <v>133</v>
      </c>
      <c r="R52" s="132"/>
      <c r="S52" s="123"/>
      <c r="T52" s="123"/>
      <c r="U52" s="123"/>
      <c r="V52" s="123"/>
      <c r="W52" s="123"/>
    </row>
    <row r="53" spans="1:23" s="121" customFormat="1" ht="18" customHeight="1" x14ac:dyDescent="0.15">
      <c r="A53" s="130" t="s">
        <v>331</v>
      </c>
      <c r="B53" s="141">
        <v>7448</v>
      </c>
      <c r="C53" s="141">
        <v>1722</v>
      </c>
      <c r="D53" s="141">
        <v>1488</v>
      </c>
      <c r="E53" s="141">
        <v>40</v>
      </c>
      <c r="F53" s="147" t="s">
        <v>133</v>
      </c>
      <c r="G53" s="144"/>
      <c r="H53" s="141">
        <v>416</v>
      </c>
      <c r="I53" s="141">
        <v>6</v>
      </c>
      <c r="J53" s="141">
        <v>7352</v>
      </c>
      <c r="K53" s="141">
        <v>2034</v>
      </c>
      <c r="L53" s="141">
        <v>58</v>
      </c>
      <c r="M53" s="141">
        <v>16</v>
      </c>
      <c r="N53" s="141" t="s">
        <v>133</v>
      </c>
      <c r="O53" s="141" t="s">
        <v>133</v>
      </c>
      <c r="P53" s="141" t="s">
        <v>133</v>
      </c>
      <c r="Q53" s="141" t="s">
        <v>133</v>
      </c>
      <c r="R53" s="132"/>
      <c r="S53" s="123"/>
      <c r="T53" s="123"/>
      <c r="U53" s="123"/>
      <c r="V53" s="123"/>
      <c r="W53" s="123"/>
    </row>
    <row r="54" spans="1:23" s="121" customFormat="1" ht="18" customHeight="1" x14ac:dyDescent="0.15">
      <c r="A54" s="130" t="s">
        <v>332</v>
      </c>
      <c r="B54" s="131">
        <v>9023</v>
      </c>
      <c r="C54" s="131">
        <v>1925</v>
      </c>
      <c r="D54" s="131">
        <v>977</v>
      </c>
      <c r="E54" s="131">
        <v>33</v>
      </c>
      <c r="F54" s="147" t="s">
        <v>0</v>
      </c>
      <c r="G54" s="148"/>
      <c r="H54" s="131">
        <v>387</v>
      </c>
      <c r="I54" s="131">
        <v>8</v>
      </c>
      <c r="J54" s="131">
        <v>7195</v>
      </c>
      <c r="K54" s="131">
        <v>2124</v>
      </c>
      <c r="L54" s="131">
        <v>46</v>
      </c>
      <c r="M54" s="131">
        <v>11</v>
      </c>
      <c r="N54" s="131" t="s">
        <v>0</v>
      </c>
      <c r="O54" s="131" t="s">
        <v>0</v>
      </c>
      <c r="P54" s="131" t="s">
        <v>0</v>
      </c>
      <c r="Q54" s="131" t="s">
        <v>0</v>
      </c>
      <c r="R54" s="132"/>
      <c r="S54" s="123"/>
      <c r="T54" s="123"/>
      <c r="U54" s="123"/>
      <c r="V54" s="123"/>
      <c r="W54" s="123"/>
    </row>
    <row r="55" spans="1:23" s="121" customFormat="1" ht="18" customHeight="1" x14ac:dyDescent="0.15">
      <c r="A55" s="130" t="s">
        <v>336</v>
      </c>
      <c r="B55" s="131">
        <v>7480</v>
      </c>
      <c r="C55" s="131">
        <v>1722</v>
      </c>
      <c r="D55" s="131">
        <v>903</v>
      </c>
      <c r="E55" s="131">
        <v>28</v>
      </c>
      <c r="F55" s="147" t="s">
        <v>133</v>
      </c>
      <c r="G55" s="148"/>
      <c r="H55" s="131">
        <v>374</v>
      </c>
      <c r="I55" s="131">
        <v>4</v>
      </c>
      <c r="J55" s="131">
        <v>6039</v>
      </c>
      <c r="K55" s="131">
        <v>2549</v>
      </c>
      <c r="L55" s="131">
        <v>44</v>
      </c>
      <c r="M55" s="131">
        <v>5</v>
      </c>
      <c r="N55" s="131" t="s">
        <v>0</v>
      </c>
      <c r="O55" s="131" t="s">
        <v>0</v>
      </c>
      <c r="P55" s="131" t="s">
        <v>0</v>
      </c>
      <c r="Q55" s="131" t="s">
        <v>0</v>
      </c>
      <c r="R55" s="132"/>
      <c r="S55" s="123"/>
      <c r="T55" s="123"/>
      <c r="U55" s="123"/>
      <c r="V55" s="123"/>
      <c r="W55" s="123"/>
    </row>
    <row r="56" spans="1:23" s="121" customFormat="1" ht="18" customHeight="1" x14ac:dyDescent="0.15">
      <c r="A56" s="121" t="s">
        <v>277</v>
      </c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4"/>
      <c r="W56" s="132"/>
    </row>
    <row r="57" spans="1:23" s="121" customFormat="1" ht="18" customHeight="1" x14ac:dyDescent="0.15">
      <c r="A57" s="149"/>
      <c r="B57" s="150"/>
      <c r="C57" s="150"/>
      <c r="D57" s="150"/>
      <c r="E57" s="150"/>
      <c r="F57" s="151"/>
      <c r="G57" s="150"/>
      <c r="H57" s="150"/>
      <c r="I57" s="151"/>
      <c r="J57" s="150"/>
      <c r="K57" s="150"/>
      <c r="L57" s="150"/>
      <c r="M57" s="150"/>
      <c r="N57" s="151"/>
      <c r="O57" s="151"/>
      <c r="P57" s="151"/>
      <c r="Q57" s="151"/>
      <c r="R57" s="134"/>
      <c r="W57" s="132"/>
    </row>
    <row r="58" spans="1:23" s="121" customFormat="1" ht="18" customHeight="1" x14ac:dyDescent="0.15">
      <c r="A58" s="149"/>
      <c r="B58" s="150"/>
      <c r="C58" s="150"/>
      <c r="D58" s="150"/>
      <c r="E58" s="150"/>
      <c r="F58" s="151"/>
      <c r="G58" s="150"/>
      <c r="H58" s="150"/>
      <c r="I58" s="151"/>
      <c r="J58" s="150"/>
      <c r="K58" s="150"/>
      <c r="L58" s="150"/>
      <c r="M58" s="150"/>
      <c r="N58" s="151"/>
      <c r="O58" s="151"/>
      <c r="P58" s="151"/>
      <c r="Q58" s="151"/>
      <c r="R58" s="134"/>
      <c r="W58" s="132"/>
    </row>
    <row r="59" spans="1:23" ht="18" customHeight="1" x14ac:dyDescent="0.15">
      <c r="A59" s="125" t="s">
        <v>6</v>
      </c>
      <c r="B59" s="135" t="s">
        <v>66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7"/>
      <c r="N59" s="135" t="s">
        <v>67</v>
      </c>
      <c r="O59" s="136"/>
      <c r="P59" s="136"/>
      <c r="Q59" s="136"/>
      <c r="R59" s="136"/>
      <c r="S59" s="136"/>
      <c r="T59" s="136"/>
      <c r="U59" s="136"/>
      <c r="V59" s="137"/>
    </row>
    <row r="60" spans="1:23" ht="18" customHeight="1" x14ac:dyDescent="0.15">
      <c r="A60" s="125"/>
      <c r="B60" s="138" t="s">
        <v>60</v>
      </c>
      <c r="C60" s="139"/>
      <c r="D60" s="138" t="s">
        <v>61</v>
      </c>
      <c r="E60" s="139"/>
      <c r="F60" s="138" t="s">
        <v>75</v>
      </c>
      <c r="G60" s="139"/>
      <c r="H60" s="138" t="s">
        <v>68</v>
      </c>
      <c r="I60" s="139"/>
      <c r="J60" s="138" t="s">
        <v>62</v>
      </c>
      <c r="K60" s="139"/>
      <c r="L60" s="138" t="s">
        <v>63</v>
      </c>
      <c r="M60" s="139"/>
      <c r="N60" s="135" t="s">
        <v>69</v>
      </c>
      <c r="O60" s="137"/>
      <c r="P60" s="135" t="s">
        <v>70</v>
      </c>
      <c r="Q60" s="137"/>
      <c r="R60" s="140" t="s">
        <v>71</v>
      </c>
      <c r="S60" s="135" t="s">
        <v>72</v>
      </c>
      <c r="T60" s="137"/>
      <c r="U60" s="135" t="s">
        <v>73</v>
      </c>
      <c r="V60" s="137"/>
    </row>
    <row r="61" spans="1:23" ht="18" customHeight="1" x14ac:dyDescent="0.15">
      <c r="A61" s="125"/>
      <c r="B61" s="129" t="s">
        <v>64</v>
      </c>
      <c r="C61" s="129" t="s">
        <v>65</v>
      </c>
      <c r="D61" s="129" t="s">
        <v>64</v>
      </c>
      <c r="E61" s="129" t="s">
        <v>65</v>
      </c>
      <c r="F61" s="129" t="s">
        <v>64</v>
      </c>
      <c r="G61" s="129" t="s">
        <v>65</v>
      </c>
      <c r="H61" s="129" t="s">
        <v>64</v>
      </c>
      <c r="I61" s="129" t="s">
        <v>65</v>
      </c>
      <c r="J61" s="129" t="s">
        <v>64</v>
      </c>
      <c r="K61" s="129" t="s">
        <v>65</v>
      </c>
      <c r="L61" s="129" t="s">
        <v>64</v>
      </c>
      <c r="M61" s="129" t="s">
        <v>65</v>
      </c>
      <c r="N61" s="129" t="s">
        <v>64</v>
      </c>
      <c r="O61" s="129" t="s">
        <v>65</v>
      </c>
      <c r="P61" s="129" t="s">
        <v>64</v>
      </c>
      <c r="Q61" s="129" t="s">
        <v>65</v>
      </c>
      <c r="R61" s="129" t="s">
        <v>65</v>
      </c>
      <c r="S61" s="129" t="s">
        <v>64</v>
      </c>
      <c r="T61" s="129" t="s">
        <v>65</v>
      </c>
      <c r="U61" s="129" t="s">
        <v>64</v>
      </c>
      <c r="V61" s="129" t="s">
        <v>65</v>
      </c>
    </row>
    <row r="62" spans="1:23" ht="18" customHeight="1" x14ac:dyDescent="0.15">
      <c r="A62" s="130" t="s">
        <v>296</v>
      </c>
      <c r="B62" s="131">
        <v>15689</v>
      </c>
      <c r="C62" s="131">
        <v>3334</v>
      </c>
      <c r="D62" s="131">
        <v>20712</v>
      </c>
      <c r="E62" s="131">
        <v>707</v>
      </c>
      <c r="F62" s="119">
        <v>1958</v>
      </c>
      <c r="G62" s="119">
        <v>1305</v>
      </c>
      <c r="H62" s="131">
        <v>1136</v>
      </c>
      <c r="I62" s="131">
        <v>1378</v>
      </c>
      <c r="J62" s="131">
        <v>663</v>
      </c>
      <c r="K62" s="131">
        <v>326</v>
      </c>
      <c r="L62" s="131">
        <v>964</v>
      </c>
      <c r="M62" s="131">
        <v>29</v>
      </c>
      <c r="N62" s="131">
        <v>27319</v>
      </c>
      <c r="O62" s="131">
        <v>153</v>
      </c>
      <c r="P62" s="131">
        <v>667</v>
      </c>
      <c r="Q62" s="141" t="s">
        <v>0</v>
      </c>
      <c r="R62" s="131">
        <v>2602</v>
      </c>
      <c r="S62" s="141" t="s">
        <v>0</v>
      </c>
      <c r="T62" s="141" t="s">
        <v>0</v>
      </c>
      <c r="U62" s="119">
        <v>22976</v>
      </c>
      <c r="V62" s="119">
        <v>7395</v>
      </c>
    </row>
    <row r="63" spans="1:23" ht="18" customHeight="1" x14ac:dyDescent="0.15">
      <c r="A63" s="130" t="s">
        <v>297</v>
      </c>
      <c r="B63" s="131">
        <v>17039</v>
      </c>
      <c r="C63" s="131">
        <v>2665</v>
      </c>
      <c r="D63" s="131">
        <v>20375</v>
      </c>
      <c r="E63" s="131">
        <v>1147</v>
      </c>
      <c r="F63" s="119">
        <v>2004</v>
      </c>
      <c r="G63" s="119">
        <v>1305</v>
      </c>
      <c r="H63" s="131">
        <v>1236</v>
      </c>
      <c r="I63" s="131">
        <v>1234</v>
      </c>
      <c r="J63" s="131">
        <v>572</v>
      </c>
      <c r="K63" s="145">
        <v>1194</v>
      </c>
      <c r="L63" s="131">
        <v>951</v>
      </c>
      <c r="M63" s="131">
        <v>15</v>
      </c>
      <c r="N63" s="131">
        <v>26821</v>
      </c>
      <c r="O63" s="131">
        <v>125</v>
      </c>
      <c r="P63" s="131">
        <v>719</v>
      </c>
      <c r="Q63" s="145">
        <v>2</v>
      </c>
      <c r="R63" s="131">
        <v>2651</v>
      </c>
      <c r="S63" s="145" t="s">
        <v>133</v>
      </c>
      <c r="T63" s="145" t="s">
        <v>133</v>
      </c>
      <c r="U63" s="119">
        <v>21260</v>
      </c>
      <c r="V63" s="119">
        <v>7108</v>
      </c>
    </row>
    <row r="64" spans="1:23" ht="18" customHeight="1" x14ac:dyDescent="0.15">
      <c r="A64" s="130" t="s">
        <v>298</v>
      </c>
      <c r="B64" s="131">
        <v>15008</v>
      </c>
      <c r="C64" s="131">
        <v>2640</v>
      </c>
      <c r="D64" s="131">
        <v>16203</v>
      </c>
      <c r="E64" s="131">
        <v>1213</v>
      </c>
      <c r="F64" s="119">
        <v>2033</v>
      </c>
      <c r="G64" s="119">
        <v>1164</v>
      </c>
      <c r="H64" s="131">
        <v>1118</v>
      </c>
      <c r="I64" s="131">
        <v>1186</v>
      </c>
      <c r="J64" s="131">
        <v>788</v>
      </c>
      <c r="K64" s="145">
        <v>0</v>
      </c>
      <c r="L64" s="131">
        <v>793</v>
      </c>
      <c r="M64" s="131">
        <v>8</v>
      </c>
      <c r="N64" s="131">
        <v>22053</v>
      </c>
      <c r="O64" s="131">
        <v>65</v>
      </c>
      <c r="P64" s="131">
        <v>591</v>
      </c>
      <c r="Q64" s="145">
        <v>0</v>
      </c>
      <c r="R64" s="131">
        <v>3967</v>
      </c>
      <c r="S64" s="145" t="s">
        <v>133</v>
      </c>
      <c r="T64" s="145" t="s">
        <v>133</v>
      </c>
      <c r="U64" s="119">
        <v>21177</v>
      </c>
      <c r="V64" s="119">
        <v>9417</v>
      </c>
    </row>
    <row r="65" spans="1:24" ht="18" customHeight="1" x14ac:dyDescent="0.15">
      <c r="A65" s="130" t="s">
        <v>299</v>
      </c>
      <c r="B65" s="141">
        <v>16527</v>
      </c>
      <c r="C65" s="141">
        <v>2090</v>
      </c>
      <c r="D65" s="141">
        <v>18975</v>
      </c>
      <c r="E65" s="141">
        <v>918</v>
      </c>
      <c r="F65" s="117">
        <v>1802</v>
      </c>
      <c r="G65" s="117">
        <v>1075</v>
      </c>
      <c r="H65" s="141">
        <v>1272</v>
      </c>
      <c r="I65" s="141">
        <v>1561</v>
      </c>
      <c r="J65" s="141">
        <v>730</v>
      </c>
      <c r="K65" s="141">
        <v>602</v>
      </c>
      <c r="L65" s="141">
        <v>915</v>
      </c>
      <c r="M65" s="141">
        <v>5</v>
      </c>
      <c r="N65" s="141">
        <v>25286</v>
      </c>
      <c r="O65" s="141">
        <v>51</v>
      </c>
      <c r="P65" s="141">
        <v>575</v>
      </c>
      <c r="Q65" s="141">
        <v>1</v>
      </c>
      <c r="R65" s="141">
        <v>3835</v>
      </c>
      <c r="S65" s="146" t="s">
        <v>0</v>
      </c>
      <c r="T65" s="146" t="s">
        <v>0</v>
      </c>
      <c r="U65" s="141">
        <v>19783</v>
      </c>
      <c r="V65" s="141">
        <v>7353</v>
      </c>
    </row>
    <row r="66" spans="1:24" ht="18" customHeight="1" x14ac:dyDescent="0.15">
      <c r="A66" s="130" t="s">
        <v>279</v>
      </c>
      <c r="B66" s="147">
        <v>15279</v>
      </c>
      <c r="C66" s="147">
        <v>1768</v>
      </c>
      <c r="D66" s="147">
        <v>15578</v>
      </c>
      <c r="E66" s="147">
        <v>838</v>
      </c>
      <c r="F66" s="142">
        <v>1797</v>
      </c>
      <c r="G66" s="142">
        <v>956</v>
      </c>
      <c r="H66" s="147">
        <v>1096</v>
      </c>
      <c r="I66" s="147">
        <v>1384</v>
      </c>
      <c r="J66" s="147">
        <v>957</v>
      </c>
      <c r="K66" s="147">
        <v>0</v>
      </c>
      <c r="L66" s="147">
        <v>753</v>
      </c>
      <c r="M66" s="147">
        <v>1</v>
      </c>
      <c r="N66" s="147">
        <v>20092</v>
      </c>
      <c r="O66" s="147">
        <v>80</v>
      </c>
      <c r="P66" s="147">
        <v>569</v>
      </c>
      <c r="Q66" s="147">
        <v>0</v>
      </c>
      <c r="R66" s="147">
        <v>3894</v>
      </c>
      <c r="S66" s="147" t="s">
        <v>0</v>
      </c>
      <c r="T66" s="147" t="s">
        <v>0</v>
      </c>
      <c r="U66" s="119">
        <v>19003</v>
      </c>
      <c r="V66" s="119">
        <v>6175</v>
      </c>
    </row>
    <row r="67" spans="1:24" ht="18" customHeight="1" x14ac:dyDescent="0.15">
      <c r="A67" s="152" t="s">
        <v>285</v>
      </c>
      <c r="B67" s="141">
        <v>18346</v>
      </c>
      <c r="C67" s="141">
        <v>1800</v>
      </c>
      <c r="D67" s="141">
        <v>17207</v>
      </c>
      <c r="E67" s="141">
        <v>852</v>
      </c>
      <c r="F67" s="117">
        <v>1755</v>
      </c>
      <c r="G67" s="117">
        <v>940</v>
      </c>
      <c r="H67" s="141">
        <v>1171</v>
      </c>
      <c r="I67" s="141">
        <v>1540</v>
      </c>
      <c r="J67" s="141">
        <v>525</v>
      </c>
      <c r="K67" s="141">
        <v>711</v>
      </c>
      <c r="L67" s="141">
        <v>808</v>
      </c>
      <c r="M67" s="141">
        <v>6</v>
      </c>
      <c r="N67" s="141">
        <v>23400</v>
      </c>
      <c r="O67" s="141">
        <v>84</v>
      </c>
      <c r="P67" s="141">
        <v>595</v>
      </c>
      <c r="Q67" s="141">
        <v>1</v>
      </c>
      <c r="R67" s="141">
        <v>3656</v>
      </c>
      <c r="S67" s="141" t="s">
        <v>133</v>
      </c>
      <c r="T67" s="141" t="s">
        <v>133</v>
      </c>
      <c r="U67" s="141">
        <v>16995</v>
      </c>
      <c r="V67" s="141">
        <v>5842</v>
      </c>
    </row>
    <row r="68" spans="1:24" ht="18" customHeight="1" x14ac:dyDescent="0.15">
      <c r="A68" s="152" t="s">
        <v>287</v>
      </c>
      <c r="B68" s="141">
        <v>20440</v>
      </c>
      <c r="C68" s="141">
        <v>1681</v>
      </c>
      <c r="D68" s="141">
        <v>14383</v>
      </c>
      <c r="E68" s="141">
        <v>474</v>
      </c>
      <c r="F68" s="117">
        <v>1745</v>
      </c>
      <c r="G68" s="117">
        <v>1537</v>
      </c>
      <c r="H68" s="141">
        <v>1348</v>
      </c>
      <c r="I68" s="141">
        <v>1370</v>
      </c>
      <c r="J68" s="141">
        <v>477</v>
      </c>
      <c r="K68" s="141">
        <v>1217</v>
      </c>
      <c r="L68" s="141">
        <v>734</v>
      </c>
      <c r="M68" s="141">
        <v>1</v>
      </c>
      <c r="N68" s="141">
        <v>22348</v>
      </c>
      <c r="O68" s="141">
        <v>61</v>
      </c>
      <c r="P68" s="141">
        <v>584</v>
      </c>
      <c r="Q68" s="141">
        <v>4</v>
      </c>
      <c r="R68" s="141">
        <v>3555</v>
      </c>
      <c r="S68" s="141" t="s">
        <v>133</v>
      </c>
      <c r="T68" s="141" t="s">
        <v>133</v>
      </c>
      <c r="U68" s="141">
        <v>16920</v>
      </c>
      <c r="V68" s="141">
        <v>6164</v>
      </c>
    </row>
    <row r="69" spans="1:24" ht="18" customHeight="1" x14ac:dyDescent="0.15">
      <c r="A69" s="152" t="s">
        <v>331</v>
      </c>
      <c r="B69" s="141">
        <v>22614</v>
      </c>
      <c r="C69" s="141">
        <v>1523</v>
      </c>
      <c r="D69" s="141">
        <v>11897</v>
      </c>
      <c r="E69" s="141">
        <v>476</v>
      </c>
      <c r="F69" s="117">
        <v>1809</v>
      </c>
      <c r="G69" s="117">
        <v>1169</v>
      </c>
      <c r="H69" s="141">
        <v>1427</v>
      </c>
      <c r="I69" s="141">
        <v>1494</v>
      </c>
      <c r="J69" s="141">
        <v>302</v>
      </c>
      <c r="K69" s="141">
        <v>1206</v>
      </c>
      <c r="L69" s="141">
        <v>747</v>
      </c>
      <c r="M69" s="141">
        <v>2</v>
      </c>
      <c r="N69" s="141">
        <v>21400</v>
      </c>
      <c r="O69" s="141">
        <v>90</v>
      </c>
      <c r="P69" s="141">
        <v>600</v>
      </c>
      <c r="Q69" s="141">
        <v>1</v>
      </c>
      <c r="R69" s="141">
        <v>3657</v>
      </c>
      <c r="S69" s="141" t="s">
        <v>133</v>
      </c>
      <c r="T69" s="141" t="s">
        <v>133</v>
      </c>
      <c r="U69" s="141">
        <v>17125</v>
      </c>
      <c r="V69" s="141">
        <v>5901</v>
      </c>
    </row>
    <row r="70" spans="1:24" ht="18" customHeight="1" x14ac:dyDescent="0.15">
      <c r="A70" s="152" t="s">
        <v>332</v>
      </c>
      <c r="B70" s="131">
        <v>23164</v>
      </c>
      <c r="C70" s="131">
        <v>1472</v>
      </c>
      <c r="D70" s="131">
        <v>10132</v>
      </c>
      <c r="E70" s="131">
        <v>388</v>
      </c>
      <c r="F70" s="119">
        <v>2034</v>
      </c>
      <c r="G70" s="119">
        <v>1182</v>
      </c>
      <c r="H70" s="131">
        <v>1562</v>
      </c>
      <c r="I70" s="131">
        <v>1439</v>
      </c>
      <c r="J70" s="131">
        <v>210</v>
      </c>
      <c r="K70" s="131">
        <v>1312</v>
      </c>
      <c r="L70" s="131">
        <v>689</v>
      </c>
      <c r="M70" s="131">
        <v>8</v>
      </c>
      <c r="N70" s="131">
        <v>21818</v>
      </c>
      <c r="O70" s="131">
        <v>88</v>
      </c>
      <c r="P70" s="131">
        <v>474</v>
      </c>
      <c r="Q70" s="131">
        <v>0</v>
      </c>
      <c r="R70" s="131">
        <v>3770</v>
      </c>
      <c r="S70" s="131" t="s">
        <v>0</v>
      </c>
      <c r="T70" s="131" t="s">
        <v>0</v>
      </c>
      <c r="U70" s="131">
        <v>18384</v>
      </c>
      <c r="V70" s="131">
        <v>4687</v>
      </c>
      <c r="W70" s="121"/>
      <c r="X70" s="121"/>
    </row>
    <row r="71" spans="1:24" ht="18" customHeight="1" x14ac:dyDescent="0.15">
      <c r="A71" s="152" t="s">
        <v>336</v>
      </c>
      <c r="B71" s="131">
        <v>22804</v>
      </c>
      <c r="C71" s="131">
        <v>1414</v>
      </c>
      <c r="D71" s="131">
        <v>9504</v>
      </c>
      <c r="E71" s="131">
        <v>379</v>
      </c>
      <c r="F71" s="119">
        <v>2144</v>
      </c>
      <c r="G71" s="119">
        <v>1121</v>
      </c>
      <c r="H71" s="131">
        <v>1595</v>
      </c>
      <c r="I71" s="131">
        <v>1316</v>
      </c>
      <c r="J71" s="131">
        <v>271</v>
      </c>
      <c r="K71" s="131">
        <v>1944</v>
      </c>
      <c r="L71" s="131">
        <v>703</v>
      </c>
      <c r="M71" s="131">
        <v>1</v>
      </c>
      <c r="N71" s="131">
        <v>21137</v>
      </c>
      <c r="O71" s="131">
        <v>106</v>
      </c>
      <c r="P71" s="131">
        <v>486</v>
      </c>
      <c r="Q71" s="131">
        <v>0</v>
      </c>
      <c r="R71" s="131">
        <v>4018</v>
      </c>
      <c r="S71" s="131" t="s">
        <v>133</v>
      </c>
      <c r="T71" s="131" t="s">
        <v>133</v>
      </c>
      <c r="U71" s="131">
        <v>16040</v>
      </c>
      <c r="V71" s="131">
        <v>3867</v>
      </c>
      <c r="W71" s="121"/>
      <c r="X71" s="121"/>
    </row>
    <row r="72" spans="1:24" s="153" customFormat="1" ht="18" customHeight="1" x14ac:dyDescent="0.15">
      <c r="A72" s="143" t="s">
        <v>344</v>
      </c>
      <c r="B72" s="133"/>
      <c r="C72" s="133"/>
      <c r="D72" s="133"/>
      <c r="E72" s="133"/>
      <c r="F72" s="132"/>
      <c r="G72" s="132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</row>
    <row r="74" spans="1:24" ht="18" customHeight="1" x14ac:dyDescent="0.2">
      <c r="A74" s="122" t="s">
        <v>74</v>
      </c>
      <c r="B74" s="122"/>
      <c r="C74" s="122"/>
      <c r="D74" s="122"/>
      <c r="E74" s="122"/>
      <c r="F74" s="122"/>
    </row>
    <row r="75" spans="1:24" ht="12.95" customHeight="1" x14ac:dyDescent="0.2">
      <c r="A75" s="154"/>
      <c r="B75" s="154"/>
      <c r="C75" s="154"/>
      <c r="D75" s="154"/>
      <c r="E75" s="154"/>
      <c r="F75" s="154"/>
    </row>
    <row r="76" spans="1:24" s="121" customFormat="1" x14ac:dyDescent="0.15">
      <c r="A76" s="123"/>
      <c r="B76" s="123"/>
      <c r="C76" s="123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4" t="s">
        <v>2</v>
      </c>
      <c r="R76" s="123"/>
      <c r="S76" s="123"/>
      <c r="T76" s="123"/>
      <c r="U76" s="123"/>
      <c r="V76" s="123"/>
      <c r="W76" s="123"/>
    </row>
    <row r="77" spans="1:24" s="121" customFormat="1" ht="18" customHeight="1" x14ac:dyDescent="0.15">
      <c r="A77" s="125" t="s">
        <v>6</v>
      </c>
      <c r="B77" s="126" t="s">
        <v>58</v>
      </c>
      <c r="C77" s="126"/>
      <c r="D77" s="126"/>
      <c r="E77" s="126"/>
      <c r="F77" s="126"/>
      <c r="G77" s="126"/>
      <c r="H77" s="126"/>
      <c r="I77" s="126"/>
      <c r="J77" s="126" t="s">
        <v>59</v>
      </c>
      <c r="K77" s="126"/>
      <c r="L77" s="126"/>
      <c r="M77" s="126"/>
      <c r="N77" s="126"/>
      <c r="O77" s="126"/>
      <c r="P77" s="126"/>
      <c r="Q77" s="126"/>
      <c r="R77" s="123"/>
      <c r="S77" s="123"/>
      <c r="T77" s="123"/>
      <c r="U77" s="123"/>
      <c r="V77" s="123"/>
      <c r="W77" s="123"/>
    </row>
    <row r="78" spans="1:24" s="121" customFormat="1" ht="18" customHeight="1" x14ac:dyDescent="0.15">
      <c r="A78" s="125"/>
      <c r="B78" s="126" t="s">
        <v>60</v>
      </c>
      <c r="C78" s="126"/>
      <c r="D78" s="126" t="s">
        <v>61</v>
      </c>
      <c r="E78" s="126"/>
      <c r="F78" s="126" t="s">
        <v>62</v>
      </c>
      <c r="G78" s="126"/>
      <c r="H78" s="126" t="s">
        <v>63</v>
      </c>
      <c r="I78" s="126"/>
      <c r="J78" s="126" t="s">
        <v>60</v>
      </c>
      <c r="K78" s="126"/>
      <c r="L78" s="126" t="s">
        <v>61</v>
      </c>
      <c r="M78" s="126"/>
      <c r="N78" s="126" t="s">
        <v>62</v>
      </c>
      <c r="O78" s="126"/>
      <c r="P78" s="126" t="s">
        <v>63</v>
      </c>
      <c r="Q78" s="126"/>
      <c r="R78" s="123"/>
      <c r="S78" s="123"/>
      <c r="T78" s="123"/>
      <c r="U78" s="123"/>
      <c r="V78" s="123"/>
      <c r="W78" s="123"/>
    </row>
    <row r="79" spans="1:24" s="121" customFormat="1" ht="18" customHeight="1" x14ac:dyDescent="0.15">
      <c r="A79" s="125"/>
      <c r="B79" s="129" t="s">
        <v>64</v>
      </c>
      <c r="C79" s="129" t="s">
        <v>65</v>
      </c>
      <c r="D79" s="129" t="s">
        <v>64</v>
      </c>
      <c r="E79" s="129" t="s">
        <v>65</v>
      </c>
      <c r="F79" s="129" t="s">
        <v>64</v>
      </c>
      <c r="G79" s="129" t="s">
        <v>65</v>
      </c>
      <c r="H79" s="129" t="s">
        <v>64</v>
      </c>
      <c r="I79" s="129" t="s">
        <v>65</v>
      </c>
      <c r="J79" s="129" t="s">
        <v>64</v>
      </c>
      <c r="K79" s="129" t="s">
        <v>65</v>
      </c>
      <c r="L79" s="129" t="s">
        <v>64</v>
      </c>
      <c r="M79" s="129" t="s">
        <v>65</v>
      </c>
      <c r="N79" s="129" t="s">
        <v>64</v>
      </c>
      <c r="O79" s="129" t="s">
        <v>65</v>
      </c>
      <c r="P79" s="129" t="s">
        <v>64</v>
      </c>
      <c r="Q79" s="129" t="s">
        <v>65</v>
      </c>
      <c r="R79" s="123"/>
      <c r="S79" s="123"/>
      <c r="T79" s="123"/>
      <c r="U79" s="123"/>
      <c r="V79" s="123"/>
      <c r="W79" s="123"/>
    </row>
    <row r="80" spans="1:24" s="121" customFormat="1" ht="18" customHeight="1" x14ac:dyDescent="0.15">
      <c r="A80" s="130" t="s">
        <v>110</v>
      </c>
      <c r="B80" s="141">
        <v>8161</v>
      </c>
      <c r="C80" s="141">
        <v>462</v>
      </c>
      <c r="D80" s="141">
        <v>4730</v>
      </c>
      <c r="E80" s="141">
        <v>72</v>
      </c>
      <c r="F80" s="141" t="s">
        <v>0</v>
      </c>
      <c r="G80" s="141"/>
      <c r="H80" s="141">
        <v>413</v>
      </c>
      <c r="I80" s="141">
        <v>8</v>
      </c>
      <c r="J80" s="141">
        <v>6558</v>
      </c>
      <c r="K80" s="141">
        <v>665</v>
      </c>
      <c r="L80" s="141">
        <v>135</v>
      </c>
      <c r="M80" s="141">
        <v>12</v>
      </c>
      <c r="N80" s="141" t="s">
        <v>0</v>
      </c>
      <c r="O80" s="141" t="s">
        <v>0</v>
      </c>
      <c r="P80" s="141" t="s">
        <v>0</v>
      </c>
      <c r="Q80" s="141" t="s">
        <v>0</v>
      </c>
      <c r="R80" s="123"/>
      <c r="S80" s="123"/>
      <c r="T80" s="123"/>
      <c r="U80" s="123"/>
      <c r="V80" s="123"/>
      <c r="W80" s="123"/>
    </row>
    <row r="81" spans="1:23" s="121" customFormat="1" ht="18" customHeight="1" x14ac:dyDescent="0.15">
      <c r="A81" s="130" t="s">
        <v>76</v>
      </c>
      <c r="B81" s="141">
        <v>7073</v>
      </c>
      <c r="C81" s="141">
        <v>1834</v>
      </c>
      <c r="D81" s="141">
        <v>3492</v>
      </c>
      <c r="E81" s="141">
        <v>212</v>
      </c>
      <c r="F81" s="141" t="s">
        <v>0</v>
      </c>
      <c r="G81" s="141"/>
      <c r="H81" s="141">
        <v>419</v>
      </c>
      <c r="I81" s="141">
        <v>116</v>
      </c>
      <c r="J81" s="141">
        <v>5778</v>
      </c>
      <c r="K81" s="141">
        <v>1309</v>
      </c>
      <c r="L81" s="141">
        <v>83</v>
      </c>
      <c r="M81" s="141">
        <v>13</v>
      </c>
      <c r="N81" s="141" t="s">
        <v>0</v>
      </c>
      <c r="O81" s="141" t="s">
        <v>0</v>
      </c>
      <c r="P81" s="141" t="s">
        <v>0</v>
      </c>
      <c r="Q81" s="141" t="s">
        <v>0</v>
      </c>
      <c r="R81" s="123"/>
      <c r="S81" s="123"/>
      <c r="T81" s="123"/>
      <c r="U81" s="123"/>
      <c r="V81" s="123"/>
      <c r="W81" s="123"/>
    </row>
    <row r="82" spans="1:23" s="121" customFormat="1" ht="18" customHeight="1" x14ac:dyDescent="0.15">
      <c r="A82" s="130" t="s">
        <v>288</v>
      </c>
      <c r="B82" s="141">
        <v>7068</v>
      </c>
      <c r="C82" s="141">
        <v>2211</v>
      </c>
      <c r="D82" s="141">
        <v>3584</v>
      </c>
      <c r="E82" s="141">
        <v>311</v>
      </c>
      <c r="F82" s="141" t="s">
        <v>0</v>
      </c>
      <c r="G82" s="141"/>
      <c r="H82" s="141">
        <v>507</v>
      </c>
      <c r="I82" s="141">
        <v>79</v>
      </c>
      <c r="J82" s="141">
        <v>7009</v>
      </c>
      <c r="K82" s="141">
        <v>1602</v>
      </c>
      <c r="L82" s="141">
        <v>41</v>
      </c>
      <c r="M82" s="141">
        <v>13</v>
      </c>
      <c r="N82" s="141" t="s">
        <v>0</v>
      </c>
      <c r="O82" s="141" t="s">
        <v>0</v>
      </c>
      <c r="P82" s="141" t="s">
        <v>0</v>
      </c>
      <c r="Q82" s="141" t="s">
        <v>0</v>
      </c>
      <c r="R82" s="123"/>
      <c r="S82" s="123"/>
      <c r="T82" s="123"/>
      <c r="U82" s="123"/>
      <c r="V82" s="123"/>
      <c r="W82" s="123"/>
    </row>
    <row r="83" spans="1:23" s="121" customFormat="1" ht="18" customHeight="1" x14ac:dyDescent="0.15">
      <c r="A83" s="130" t="s">
        <v>289</v>
      </c>
      <c r="B83" s="141">
        <v>7314</v>
      </c>
      <c r="C83" s="141">
        <v>2217</v>
      </c>
      <c r="D83" s="141">
        <v>3596</v>
      </c>
      <c r="E83" s="141">
        <v>245</v>
      </c>
      <c r="F83" s="141" t="s">
        <v>84</v>
      </c>
      <c r="G83" s="141"/>
      <c r="H83" s="141">
        <v>523</v>
      </c>
      <c r="I83" s="141">
        <v>66</v>
      </c>
      <c r="J83" s="141">
        <v>7034</v>
      </c>
      <c r="K83" s="141">
        <v>1109</v>
      </c>
      <c r="L83" s="141">
        <v>40</v>
      </c>
      <c r="M83" s="141">
        <v>25</v>
      </c>
      <c r="N83" s="141" t="s">
        <v>84</v>
      </c>
      <c r="O83" s="141" t="s">
        <v>84</v>
      </c>
      <c r="P83" s="141" t="s">
        <v>84</v>
      </c>
      <c r="Q83" s="141" t="s">
        <v>84</v>
      </c>
      <c r="R83" s="123"/>
      <c r="S83" s="123"/>
      <c r="T83" s="123"/>
      <c r="U83" s="123"/>
      <c r="V83" s="123"/>
      <c r="W83" s="123"/>
    </row>
    <row r="84" spans="1:23" s="121" customFormat="1" ht="18" customHeight="1" x14ac:dyDescent="0.15">
      <c r="A84" s="130" t="s">
        <v>290</v>
      </c>
      <c r="B84" s="141">
        <v>7146</v>
      </c>
      <c r="C84" s="141">
        <v>3321</v>
      </c>
      <c r="D84" s="141">
        <v>3579</v>
      </c>
      <c r="E84" s="141">
        <v>266</v>
      </c>
      <c r="F84" s="141" t="s">
        <v>0</v>
      </c>
      <c r="G84" s="141"/>
      <c r="H84" s="141">
        <v>286</v>
      </c>
      <c r="I84" s="141">
        <v>62</v>
      </c>
      <c r="J84" s="141">
        <v>6950</v>
      </c>
      <c r="K84" s="141">
        <v>1708</v>
      </c>
      <c r="L84" s="141">
        <v>37</v>
      </c>
      <c r="M84" s="141">
        <v>15</v>
      </c>
      <c r="N84" s="141" t="s">
        <v>0</v>
      </c>
      <c r="O84" s="141" t="s">
        <v>0</v>
      </c>
      <c r="P84" s="141" t="s">
        <v>0</v>
      </c>
      <c r="Q84" s="141" t="s">
        <v>0</v>
      </c>
      <c r="R84" s="123"/>
      <c r="S84" s="123"/>
      <c r="T84" s="123"/>
      <c r="U84" s="123"/>
      <c r="V84" s="123"/>
      <c r="W84" s="123"/>
    </row>
    <row r="85" spans="1:23" s="121" customFormat="1" ht="18" customHeight="1" x14ac:dyDescent="0.15">
      <c r="A85" s="130" t="s">
        <v>291</v>
      </c>
      <c r="B85" s="141">
        <v>7093</v>
      </c>
      <c r="C85" s="141">
        <v>2759</v>
      </c>
      <c r="D85" s="141">
        <v>3577</v>
      </c>
      <c r="E85" s="141">
        <v>206</v>
      </c>
      <c r="F85" s="141" t="s">
        <v>0</v>
      </c>
      <c r="G85" s="141"/>
      <c r="H85" s="141">
        <v>326</v>
      </c>
      <c r="I85" s="141">
        <v>51</v>
      </c>
      <c r="J85" s="141">
        <v>6952</v>
      </c>
      <c r="K85" s="141">
        <v>1271</v>
      </c>
      <c r="L85" s="141">
        <v>54</v>
      </c>
      <c r="M85" s="141">
        <v>6</v>
      </c>
      <c r="N85" s="141"/>
      <c r="O85" s="141"/>
      <c r="P85" s="141">
        <v>12</v>
      </c>
      <c r="Q85" s="141"/>
      <c r="R85" s="123"/>
      <c r="S85" s="123"/>
      <c r="T85" s="123"/>
      <c r="U85" s="123"/>
      <c r="V85" s="123"/>
      <c r="W85" s="123"/>
    </row>
    <row r="86" spans="1:23" s="121" customFormat="1" ht="18" customHeight="1" x14ac:dyDescent="0.15">
      <c r="A86" s="130" t="s">
        <v>292</v>
      </c>
      <c r="B86" s="141">
        <v>6961</v>
      </c>
      <c r="C86" s="141">
        <v>2190</v>
      </c>
      <c r="D86" s="141">
        <v>3365</v>
      </c>
      <c r="E86" s="141">
        <v>198</v>
      </c>
      <c r="F86" s="141" t="s">
        <v>0</v>
      </c>
      <c r="G86" s="141"/>
      <c r="H86" s="141">
        <v>341</v>
      </c>
      <c r="I86" s="141">
        <v>10</v>
      </c>
      <c r="J86" s="141">
        <v>6866</v>
      </c>
      <c r="K86" s="141">
        <v>1455</v>
      </c>
      <c r="L86" s="141">
        <v>37</v>
      </c>
      <c r="M86" s="141">
        <v>5</v>
      </c>
      <c r="N86" s="141" t="s">
        <v>0</v>
      </c>
      <c r="O86" s="141" t="s">
        <v>0</v>
      </c>
      <c r="P86" s="141" t="s">
        <v>0</v>
      </c>
      <c r="Q86" s="141" t="s">
        <v>0</v>
      </c>
      <c r="R86" s="110"/>
      <c r="S86" s="110"/>
      <c r="T86" s="110"/>
      <c r="U86" s="110"/>
      <c r="V86" s="110"/>
      <c r="W86" s="110"/>
    </row>
    <row r="87" spans="1:23" s="121" customFormat="1" ht="18" customHeight="1" x14ac:dyDescent="0.15">
      <c r="A87" s="130" t="s">
        <v>293</v>
      </c>
      <c r="B87" s="141">
        <v>7274</v>
      </c>
      <c r="C87" s="141">
        <v>2156</v>
      </c>
      <c r="D87" s="141">
        <v>3093</v>
      </c>
      <c r="E87" s="141">
        <v>172</v>
      </c>
      <c r="F87" s="141" t="s">
        <v>0</v>
      </c>
      <c r="G87" s="141"/>
      <c r="H87" s="141">
        <v>285</v>
      </c>
      <c r="I87" s="141">
        <v>1</v>
      </c>
      <c r="J87" s="141">
        <v>5941</v>
      </c>
      <c r="K87" s="141">
        <v>1584</v>
      </c>
      <c r="L87" s="141">
        <v>28</v>
      </c>
      <c r="M87" s="141">
        <v>15</v>
      </c>
      <c r="N87" s="141" t="s">
        <v>0</v>
      </c>
      <c r="O87" s="141" t="s">
        <v>0</v>
      </c>
      <c r="P87" s="141" t="s">
        <v>0</v>
      </c>
      <c r="Q87" s="141" t="s">
        <v>0</v>
      </c>
      <c r="W87" s="132"/>
    </row>
    <row r="88" spans="1:23" s="121" customFormat="1" ht="18" customHeight="1" x14ac:dyDescent="0.15">
      <c r="A88" s="130" t="s">
        <v>294</v>
      </c>
      <c r="B88" s="141">
        <v>6027</v>
      </c>
      <c r="C88" s="141">
        <v>1910</v>
      </c>
      <c r="D88" s="141">
        <v>2095</v>
      </c>
      <c r="E88" s="141">
        <v>120</v>
      </c>
      <c r="F88" s="141"/>
      <c r="G88" s="141"/>
      <c r="H88" s="141">
        <v>269</v>
      </c>
      <c r="I88" s="141">
        <v>18</v>
      </c>
      <c r="J88" s="141">
        <v>5986</v>
      </c>
      <c r="K88" s="141">
        <v>2125</v>
      </c>
      <c r="L88" s="141">
        <v>86</v>
      </c>
      <c r="M88" s="141">
        <v>6</v>
      </c>
      <c r="N88" s="141" t="s">
        <v>0</v>
      </c>
      <c r="O88" s="141" t="s">
        <v>0</v>
      </c>
      <c r="P88" s="141" t="s">
        <v>0</v>
      </c>
      <c r="Q88" s="141" t="s">
        <v>0</v>
      </c>
      <c r="W88" s="132"/>
    </row>
    <row r="89" spans="1:23" s="121" customFormat="1" ht="18" customHeight="1" x14ac:dyDescent="0.15">
      <c r="A89" s="130" t="s">
        <v>295</v>
      </c>
      <c r="B89" s="131">
        <v>7492</v>
      </c>
      <c r="C89" s="131">
        <v>2251</v>
      </c>
      <c r="D89" s="131">
        <v>2774</v>
      </c>
      <c r="E89" s="131">
        <v>232</v>
      </c>
      <c r="F89" s="145" t="s">
        <v>133</v>
      </c>
      <c r="G89" s="131"/>
      <c r="H89" s="131">
        <v>346</v>
      </c>
      <c r="I89" s="145">
        <v>18</v>
      </c>
      <c r="J89" s="131">
        <v>7261</v>
      </c>
      <c r="K89" s="131">
        <v>1796</v>
      </c>
      <c r="L89" s="131">
        <v>42</v>
      </c>
      <c r="M89" s="131">
        <v>7</v>
      </c>
      <c r="N89" s="145" t="s">
        <v>133</v>
      </c>
      <c r="O89" s="145" t="s">
        <v>133</v>
      </c>
      <c r="P89" s="145" t="s">
        <v>133</v>
      </c>
      <c r="Q89" s="145" t="s">
        <v>133</v>
      </c>
      <c r="W89" s="132"/>
    </row>
    <row r="90" spans="1:23" s="121" customFormat="1" ht="18" customHeight="1" x14ac:dyDescent="0.15">
      <c r="A90" s="121" t="s">
        <v>277</v>
      </c>
    </row>
    <row r="91" spans="1:23" s="121" customFormat="1" ht="18" customHeight="1" x14ac:dyDescent="0.15"/>
    <row r="92" spans="1:23" ht="18" customHeight="1" x14ac:dyDescent="0.15">
      <c r="A92" s="125" t="s">
        <v>6</v>
      </c>
      <c r="B92" s="135" t="s">
        <v>66</v>
      </c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7"/>
      <c r="N92" s="135" t="s">
        <v>67</v>
      </c>
      <c r="O92" s="136"/>
      <c r="P92" s="136"/>
      <c r="Q92" s="136"/>
      <c r="R92" s="136"/>
      <c r="S92" s="136"/>
      <c r="T92" s="136"/>
      <c r="U92" s="136"/>
      <c r="V92" s="137"/>
    </row>
    <row r="93" spans="1:23" ht="18" customHeight="1" x14ac:dyDescent="0.15">
      <c r="A93" s="125"/>
      <c r="B93" s="138" t="s">
        <v>60</v>
      </c>
      <c r="C93" s="139"/>
      <c r="D93" s="138" t="s">
        <v>61</v>
      </c>
      <c r="E93" s="139"/>
      <c r="F93" s="138" t="s">
        <v>75</v>
      </c>
      <c r="G93" s="139"/>
      <c r="H93" s="138" t="s">
        <v>68</v>
      </c>
      <c r="I93" s="139"/>
      <c r="J93" s="138" t="s">
        <v>62</v>
      </c>
      <c r="K93" s="139"/>
      <c r="L93" s="138" t="s">
        <v>63</v>
      </c>
      <c r="M93" s="139"/>
      <c r="N93" s="135" t="s">
        <v>69</v>
      </c>
      <c r="O93" s="137"/>
      <c r="P93" s="135" t="s">
        <v>70</v>
      </c>
      <c r="Q93" s="137"/>
      <c r="R93" s="140" t="s">
        <v>71</v>
      </c>
      <c r="S93" s="135" t="s">
        <v>72</v>
      </c>
      <c r="T93" s="137"/>
      <c r="U93" s="135" t="s">
        <v>73</v>
      </c>
      <c r="V93" s="137"/>
    </row>
    <row r="94" spans="1:23" ht="18" customHeight="1" x14ac:dyDescent="0.15">
      <c r="A94" s="125"/>
      <c r="B94" s="129" t="s">
        <v>64</v>
      </c>
      <c r="C94" s="129" t="s">
        <v>65</v>
      </c>
      <c r="D94" s="129" t="s">
        <v>64</v>
      </c>
      <c r="E94" s="129" t="s">
        <v>65</v>
      </c>
      <c r="F94" s="129" t="s">
        <v>64</v>
      </c>
      <c r="G94" s="129" t="s">
        <v>65</v>
      </c>
      <c r="H94" s="129" t="s">
        <v>64</v>
      </c>
      <c r="I94" s="129" t="s">
        <v>65</v>
      </c>
      <c r="J94" s="129" t="s">
        <v>64</v>
      </c>
      <c r="K94" s="129" t="s">
        <v>65</v>
      </c>
      <c r="L94" s="129" t="s">
        <v>64</v>
      </c>
      <c r="M94" s="129" t="s">
        <v>65</v>
      </c>
      <c r="N94" s="129" t="s">
        <v>64</v>
      </c>
      <c r="O94" s="129" t="s">
        <v>65</v>
      </c>
      <c r="P94" s="129" t="s">
        <v>64</v>
      </c>
      <c r="Q94" s="129" t="s">
        <v>65</v>
      </c>
      <c r="R94" s="129" t="s">
        <v>65</v>
      </c>
      <c r="S94" s="129" t="s">
        <v>64</v>
      </c>
      <c r="T94" s="129" t="s">
        <v>65</v>
      </c>
      <c r="U94" s="129" t="s">
        <v>64</v>
      </c>
      <c r="V94" s="129" t="s">
        <v>65</v>
      </c>
    </row>
    <row r="95" spans="1:23" ht="18" customHeight="1" x14ac:dyDescent="0.15">
      <c r="A95" s="130" t="s">
        <v>110</v>
      </c>
      <c r="B95" s="141">
        <v>12014</v>
      </c>
      <c r="C95" s="141">
        <v>502</v>
      </c>
      <c r="D95" s="141">
        <v>25922</v>
      </c>
      <c r="E95" s="141">
        <v>604</v>
      </c>
      <c r="F95" s="117">
        <v>2754</v>
      </c>
      <c r="G95" s="123">
        <v>314</v>
      </c>
      <c r="H95" s="141">
        <v>1304</v>
      </c>
      <c r="I95" s="141">
        <v>436</v>
      </c>
      <c r="J95" s="141">
        <v>20294</v>
      </c>
      <c r="K95" s="141">
        <v>706</v>
      </c>
      <c r="L95" s="141">
        <v>985</v>
      </c>
      <c r="M95" s="141">
        <v>36</v>
      </c>
      <c r="N95" s="141">
        <v>35389</v>
      </c>
      <c r="O95" s="141">
        <v>505</v>
      </c>
      <c r="P95" s="141">
        <v>720</v>
      </c>
      <c r="Q95" s="141" t="s">
        <v>0</v>
      </c>
      <c r="R95" s="141">
        <v>3201</v>
      </c>
      <c r="S95" s="141">
        <v>2892</v>
      </c>
      <c r="T95" s="141">
        <v>15</v>
      </c>
      <c r="U95" s="141">
        <v>18533</v>
      </c>
      <c r="V95" s="141">
        <v>2328</v>
      </c>
    </row>
    <row r="96" spans="1:23" ht="18" customHeight="1" x14ac:dyDescent="0.15">
      <c r="A96" s="130" t="s">
        <v>76</v>
      </c>
      <c r="B96" s="141">
        <v>11967</v>
      </c>
      <c r="C96" s="141">
        <v>2078</v>
      </c>
      <c r="D96" s="141">
        <v>23732</v>
      </c>
      <c r="E96" s="141">
        <v>1527</v>
      </c>
      <c r="F96" s="155">
        <v>2031</v>
      </c>
      <c r="G96" s="156">
        <v>941</v>
      </c>
      <c r="H96" s="141">
        <v>1120</v>
      </c>
      <c r="I96" s="141">
        <v>422</v>
      </c>
      <c r="J96" s="141">
        <v>5403</v>
      </c>
      <c r="K96" s="141">
        <v>1319</v>
      </c>
      <c r="L96" s="141">
        <v>935</v>
      </c>
      <c r="M96" s="141">
        <v>681</v>
      </c>
      <c r="N96" s="141">
        <v>35086</v>
      </c>
      <c r="O96" s="141">
        <v>351</v>
      </c>
      <c r="P96" s="141">
        <v>613</v>
      </c>
      <c r="Q96" s="141">
        <v>1</v>
      </c>
      <c r="R96" s="141">
        <v>3087</v>
      </c>
      <c r="S96" s="141">
        <v>2972</v>
      </c>
      <c r="T96" s="141">
        <v>15</v>
      </c>
      <c r="U96" s="141">
        <v>18735</v>
      </c>
      <c r="V96" s="141">
        <v>2995</v>
      </c>
    </row>
    <row r="97" spans="1:22" ht="18" customHeight="1" x14ac:dyDescent="0.15">
      <c r="A97" s="130" t="s">
        <v>288</v>
      </c>
      <c r="B97" s="141">
        <v>11987</v>
      </c>
      <c r="C97" s="141">
        <v>2251</v>
      </c>
      <c r="D97" s="141">
        <v>23081</v>
      </c>
      <c r="E97" s="141">
        <v>1823</v>
      </c>
      <c r="F97" s="117">
        <v>2064</v>
      </c>
      <c r="G97" s="157">
        <v>947</v>
      </c>
      <c r="H97" s="141">
        <v>1134</v>
      </c>
      <c r="I97" s="141">
        <v>506</v>
      </c>
      <c r="J97" s="141">
        <v>227</v>
      </c>
      <c r="K97" s="141">
        <v>936</v>
      </c>
      <c r="L97" s="141">
        <v>877</v>
      </c>
      <c r="M97" s="141">
        <v>136</v>
      </c>
      <c r="N97" s="141">
        <v>34310</v>
      </c>
      <c r="O97" s="141">
        <v>225</v>
      </c>
      <c r="P97" s="141">
        <v>646</v>
      </c>
      <c r="Q97" s="141" t="s">
        <v>0</v>
      </c>
      <c r="R97" s="141">
        <v>3033</v>
      </c>
      <c r="S97" s="141">
        <v>3036</v>
      </c>
      <c r="T97" s="141">
        <v>8</v>
      </c>
      <c r="U97" s="141">
        <v>18913</v>
      </c>
      <c r="V97" s="141">
        <v>2508</v>
      </c>
    </row>
    <row r="98" spans="1:22" ht="18" customHeight="1" x14ac:dyDescent="0.15">
      <c r="A98" s="130" t="s">
        <v>289</v>
      </c>
      <c r="B98" s="141">
        <v>11347</v>
      </c>
      <c r="C98" s="141">
        <v>2672</v>
      </c>
      <c r="D98" s="141">
        <v>22428</v>
      </c>
      <c r="E98" s="141">
        <v>1521</v>
      </c>
      <c r="F98" s="117">
        <v>1979</v>
      </c>
      <c r="G98" s="157">
        <v>799</v>
      </c>
      <c r="H98" s="141">
        <v>1130</v>
      </c>
      <c r="I98" s="141">
        <v>471</v>
      </c>
      <c r="J98" s="141">
        <v>214</v>
      </c>
      <c r="K98" s="141">
        <v>899</v>
      </c>
      <c r="L98" s="141">
        <v>1004</v>
      </c>
      <c r="M98" s="141">
        <v>97</v>
      </c>
      <c r="N98" s="141">
        <v>31918</v>
      </c>
      <c r="O98" s="141">
        <v>280</v>
      </c>
      <c r="P98" s="141">
        <v>781</v>
      </c>
      <c r="Q98" s="141">
        <v>1</v>
      </c>
      <c r="R98" s="141">
        <v>3034</v>
      </c>
      <c r="S98" s="141">
        <v>2948</v>
      </c>
      <c r="T98" s="141">
        <v>6</v>
      </c>
      <c r="U98" s="141">
        <v>17578</v>
      </c>
      <c r="V98" s="141">
        <v>3448</v>
      </c>
    </row>
    <row r="99" spans="1:22" ht="18" customHeight="1" x14ac:dyDescent="0.15">
      <c r="A99" s="130" t="s">
        <v>290</v>
      </c>
      <c r="B99" s="141">
        <v>12026</v>
      </c>
      <c r="C99" s="141">
        <v>2524</v>
      </c>
      <c r="D99" s="141">
        <v>20653</v>
      </c>
      <c r="E99" s="141">
        <v>1335</v>
      </c>
      <c r="F99" s="117">
        <v>2389</v>
      </c>
      <c r="G99" s="157">
        <v>838</v>
      </c>
      <c r="H99" s="141">
        <v>1196</v>
      </c>
      <c r="I99" s="141">
        <v>1401</v>
      </c>
      <c r="J99" s="141">
        <v>320</v>
      </c>
      <c r="K99" s="141">
        <v>1004</v>
      </c>
      <c r="L99" s="141">
        <v>936</v>
      </c>
      <c r="M99" s="141">
        <v>73</v>
      </c>
      <c r="N99" s="141">
        <v>31493</v>
      </c>
      <c r="O99" s="141">
        <v>249</v>
      </c>
      <c r="P99" s="141">
        <v>839</v>
      </c>
      <c r="Q99" s="141" t="s">
        <v>0</v>
      </c>
      <c r="R99" s="141">
        <v>3217</v>
      </c>
      <c r="S99" s="141">
        <v>2583</v>
      </c>
      <c r="T99" s="141">
        <v>17</v>
      </c>
      <c r="U99" s="141">
        <v>17849</v>
      </c>
      <c r="V99" s="141">
        <v>3953</v>
      </c>
    </row>
    <row r="100" spans="1:22" ht="18" customHeight="1" x14ac:dyDescent="0.15">
      <c r="A100" s="130" t="s">
        <v>291</v>
      </c>
      <c r="B100" s="141">
        <v>12004</v>
      </c>
      <c r="C100" s="141">
        <v>2297</v>
      </c>
      <c r="D100" s="141">
        <v>19128</v>
      </c>
      <c r="E100" s="141">
        <v>988</v>
      </c>
      <c r="F100" s="117">
        <v>1962</v>
      </c>
      <c r="G100" s="117">
        <v>852</v>
      </c>
      <c r="H100" s="141">
        <v>1097</v>
      </c>
      <c r="I100" s="141">
        <v>1403</v>
      </c>
      <c r="J100" s="141">
        <v>279</v>
      </c>
      <c r="K100" s="141">
        <v>1236</v>
      </c>
      <c r="L100" s="141">
        <v>828</v>
      </c>
      <c r="M100" s="141">
        <v>71</v>
      </c>
      <c r="N100" s="141">
        <v>30978</v>
      </c>
      <c r="O100" s="141">
        <v>0</v>
      </c>
      <c r="P100" s="141">
        <v>823</v>
      </c>
      <c r="Q100" s="141">
        <v>1</v>
      </c>
      <c r="R100" s="141">
        <v>2727</v>
      </c>
      <c r="S100" s="141">
        <v>2323</v>
      </c>
      <c r="T100" s="141">
        <v>650</v>
      </c>
      <c r="U100" s="141">
        <v>17626</v>
      </c>
      <c r="V100" s="141">
        <v>4303</v>
      </c>
    </row>
    <row r="101" spans="1:22" ht="18" customHeight="1" x14ac:dyDescent="0.15">
      <c r="A101" s="130" t="s">
        <v>292</v>
      </c>
      <c r="B101" s="141">
        <v>12596</v>
      </c>
      <c r="C101" s="141">
        <v>1114</v>
      </c>
      <c r="D101" s="141">
        <v>18844</v>
      </c>
      <c r="E101" s="141">
        <v>391</v>
      </c>
      <c r="F101" s="117">
        <v>1864</v>
      </c>
      <c r="G101" s="117">
        <v>357</v>
      </c>
      <c r="H101" s="141">
        <v>1040</v>
      </c>
      <c r="I101" s="141">
        <v>468</v>
      </c>
      <c r="J101" s="141">
        <v>252</v>
      </c>
      <c r="K101" s="141">
        <v>735</v>
      </c>
      <c r="L101" s="141">
        <v>906</v>
      </c>
      <c r="M101" s="141">
        <v>12</v>
      </c>
      <c r="N101" s="141">
        <v>30930</v>
      </c>
      <c r="O101" s="141">
        <v>0</v>
      </c>
      <c r="P101" s="141">
        <v>808</v>
      </c>
      <c r="Q101" s="141">
        <v>1</v>
      </c>
      <c r="R101" s="141">
        <v>2901</v>
      </c>
      <c r="S101" s="141">
        <v>2473</v>
      </c>
      <c r="T101" s="141">
        <v>4</v>
      </c>
      <c r="U101" s="141">
        <v>16078</v>
      </c>
      <c r="V101" s="141">
        <v>4798</v>
      </c>
    </row>
    <row r="102" spans="1:22" ht="18" customHeight="1" x14ac:dyDescent="0.15">
      <c r="A102" s="130" t="s">
        <v>293</v>
      </c>
      <c r="B102" s="141">
        <v>12923</v>
      </c>
      <c r="C102" s="141">
        <v>3448</v>
      </c>
      <c r="D102" s="141">
        <v>19130</v>
      </c>
      <c r="E102" s="141">
        <v>883</v>
      </c>
      <c r="F102" s="117">
        <v>1699</v>
      </c>
      <c r="G102" s="117">
        <v>1104</v>
      </c>
      <c r="H102" s="141">
        <v>1165</v>
      </c>
      <c r="I102" s="141">
        <v>911</v>
      </c>
      <c r="J102" s="141">
        <v>716</v>
      </c>
      <c r="K102" s="141">
        <v>463</v>
      </c>
      <c r="L102" s="141">
        <v>901</v>
      </c>
      <c r="M102" s="141">
        <v>28</v>
      </c>
      <c r="N102" s="141">
        <v>29176</v>
      </c>
      <c r="O102" s="141">
        <v>105</v>
      </c>
      <c r="P102" s="141">
        <v>692</v>
      </c>
      <c r="Q102" s="141">
        <v>1</v>
      </c>
      <c r="R102" s="141">
        <v>2376</v>
      </c>
      <c r="S102" s="141">
        <v>583</v>
      </c>
      <c r="T102" s="141">
        <v>0</v>
      </c>
      <c r="U102" s="141">
        <v>17102</v>
      </c>
      <c r="V102" s="141">
        <v>5821</v>
      </c>
    </row>
    <row r="103" spans="1:22" ht="18" customHeight="1" x14ac:dyDescent="0.15">
      <c r="A103" s="130" t="s">
        <v>294</v>
      </c>
      <c r="B103" s="158">
        <v>12312</v>
      </c>
      <c r="C103" s="158">
        <v>2612</v>
      </c>
      <c r="D103" s="159">
        <v>20266</v>
      </c>
      <c r="E103" s="159">
        <v>946</v>
      </c>
      <c r="F103" s="159">
        <v>1753</v>
      </c>
      <c r="G103" s="159">
        <v>1019</v>
      </c>
      <c r="H103" s="159">
        <v>1063</v>
      </c>
      <c r="I103" s="159">
        <v>1217</v>
      </c>
      <c r="J103" s="159">
        <v>505</v>
      </c>
      <c r="K103" s="159">
        <v>599</v>
      </c>
      <c r="L103" s="159">
        <v>729</v>
      </c>
      <c r="M103" s="159">
        <v>32</v>
      </c>
      <c r="N103" s="159">
        <v>23767</v>
      </c>
      <c r="O103" s="159">
        <v>245</v>
      </c>
      <c r="P103" s="159">
        <v>545</v>
      </c>
      <c r="Q103" s="141" t="s">
        <v>0</v>
      </c>
      <c r="R103" s="159">
        <v>2544</v>
      </c>
      <c r="S103" s="141" t="s">
        <v>0</v>
      </c>
      <c r="T103" s="141" t="s">
        <v>0</v>
      </c>
      <c r="U103" s="119">
        <v>18147</v>
      </c>
      <c r="V103" s="119">
        <v>6305</v>
      </c>
    </row>
    <row r="104" spans="1:22" ht="18" customHeight="1" x14ac:dyDescent="0.15">
      <c r="A104" s="130" t="s">
        <v>295</v>
      </c>
      <c r="B104" s="131">
        <v>15071</v>
      </c>
      <c r="C104" s="131">
        <v>3090</v>
      </c>
      <c r="D104" s="131">
        <v>20630</v>
      </c>
      <c r="E104" s="131">
        <v>1178</v>
      </c>
      <c r="F104" s="119">
        <v>2280</v>
      </c>
      <c r="G104" s="119">
        <v>1354</v>
      </c>
      <c r="H104" s="131">
        <v>1295</v>
      </c>
      <c r="I104" s="131">
        <v>1120</v>
      </c>
      <c r="J104" s="131">
        <v>756</v>
      </c>
      <c r="K104" s="145">
        <v>749</v>
      </c>
      <c r="L104" s="131">
        <v>920</v>
      </c>
      <c r="M104" s="131">
        <v>26</v>
      </c>
      <c r="N104" s="131">
        <v>26640</v>
      </c>
      <c r="O104" s="131">
        <v>237</v>
      </c>
      <c r="P104" s="131">
        <v>653</v>
      </c>
      <c r="Q104" s="145">
        <v>1</v>
      </c>
      <c r="R104" s="131">
        <v>2487</v>
      </c>
      <c r="S104" s="145" t="s">
        <v>133</v>
      </c>
      <c r="T104" s="145" t="s">
        <v>133</v>
      </c>
      <c r="U104" s="119">
        <v>20317</v>
      </c>
      <c r="V104" s="119">
        <v>5176</v>
      </c>
    </row>
    <row r="105" spans="1:22" s="153" customFormat="1" ht="18" customHeight="1" x14ac:dyDescent="0.15">
      <c r="A105" s="143" t="s">
        <v>344</v>
      </c>
      <c r="B105" s="133"/>
      <c r="C105" s="133"/>
      <c r="D105" s="133"/>
      <c r="E105" s="133"/>
      <c r="F105" s="132"/>
      <c r="G105" s="132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33"/>
      <c r="S105" s="133"/>
      <c r="T105" s="133"/>
      <c r="U105" s="133"/>
      <c r="V105" s="133"/>
    </row>
    <row r="108" spans="1:22" ht="18" customHeight="1" x14ac:dyDescent="0.15">
      <c r="A108" s="160"/>
      <c r="B108" s="133"/>
      <c r="C108" s="133"/>
      <c r="D108" s="133"/>
      <c r="E108" s="133"/>
      <c r="F108" s="132"/>
      <c r="G108" s="132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</row>
    <row r="109" spans="1:22" ht="18" customHeight="1" x14ac:dyDescent="0.15">
      <c r="A109" s="160"/>
      <c r="B109" s="133"/>
      <c r="C109" s="133"/>
      <c r="D109" s="133"/>
      <c r="E109" s="133"/>
      <c r="F109" s="132"/>
      <c r="G109" s="132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</row>
    <row r="110" spans="1:22" ht="18" customHeight="1" x14ac:dyDescent="0.15">
      <c r="A110" s="160"/>
      <c r="B110" s="133"/>
      <c r="C110" s="133"/>
      <c r="D110" s="133"/>
      <c r="E110" s="133"/>
      <c r="F110" s="132"/>
      <c r="G110" s="132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</row>
    <row r="111" spans="1:22" ht="18" customHeight="1" x14ac:dyDescent="0.15">
      <c r="A111" s="160"/>
      <c r="B111" s="133"/>
      <c r="C111" s="133"/>
      <c r="D111" s="133"/>
      <c r="E111" s="133"/>
      <c r="F111" s="132"/>
      <c r="G111" s="132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</row>
    <row r="117" spans="1:8" x14ac:dyDescent="0.15">
      <c r="A117" s="110"/>
      <c r="B117" s="110"/>
      <c r="C117" s="110"/>
      <c r="D117" s="110"/>
      <c r="E117" s="110"/>
      <c r="F117" s="110"/>
      <c r="G117" s="110"/>
      <c r="H117" s="110"/>
    </row>
  </sheetData>
  <sheetProtection formatCells="0" insertColumns="0" insertRows="0"/>
  <mergeCells count="75">
    <mergeCell ref="S60:T60"/>
    <mergeCell ref="U60:V60"/>
    <mergeCell ref="N44:O44"/>
    <mergeCell ref="P44:Q44"/>
    <mergeCell ref="A59:A61"/>
    <mergeCell ref="B59:M59"/>
    <mergeCell ref="N59:V59"/>
    <mergeCell ref="B60:C60"/>
    <mergeCell ref="D60:E60"/>
    <mergeCell ref="N60:O60"/>
    <mergeCell ref="P60:Q60"/>
    <mergeCell ref="D44:E44"/>
    <mergeCell ref="F44:G44"/>
    <mergeCell ref="H44:I44"/>
    <mergeCell ref="J44:K44"/>
    <mergeCell ref="A41:F41"/>
    <mergeCell ref="A43:A45"/>
    <mergeCell ref="B43:I43"/>
    <mergeCell ref="J43:Q43"/>
    <mergeCell ref="B44:C44"/>
    <mergeCell ref="B92:M92"/>
    <mergeCell ref="J78:K78"/>
    <mergeCell ref="L78:M78"/>
    <mergeCell ref="F60:G60"/>
    <mergeCell ref="H60:I60"/>
    <mergeCell ref="J60:K60"/>
    <mergeCell ref="L60:M60"/>
    <mergeCell ref="J77:Q77"/>
    <mergeCell ref="B78:C78"/>
    <mergeCell ref="D78:E78"/>
    <mergeCell ref="F78:G78"/>
    <mergeCell ref="N78:O78"/>
    <mergeCell ref="H78:I78"/>
    <mergeCell ref="P78:Q78"/>
    <mergeCell ref="P93:Q93"/>
    <mergeCell ref="N92:V92"/>
    <mergeCell ref="L44:M44"/>
    <mergeCell ref="A74:F74"/>
    <mergeCell ref="A92:A94"/>
    <mergeCell ref="B93:C93"/>
    <mergeCell ref="D93:E93"/>
    <mergeCell ref="F93:G93"/>
    <mergeCell ref="H93:I93"/>
    <mergeCell ref="S93:T93"/>
    <mergeCell ref="U93:V93"/>
    <mergeCell ref="J93:K93"/>
    <mergeCell ref="N93:O93"/>
    <mergeCell ref="L93:M93"/>
    <mergeCell ref="A77:A79"/>
    <mergeCell ref="B77:I77"/>
    <mergeCell ref="A1:F1"/>
    <mergeCell ref="A3:A5"/>
    <mergeCell ref="B3:I3"/>
    <mergeCell ref="J3:Q3"/>
    <mergeCell ref="B4:C4"/>
    <mergeCell ref="D4:E4"/>
    <mergeCell ref="F4:G4"/>
    <mergeCell ref="H4:I4"/>
    <mergeCell ref="J4:K4"/>
    <mergeCell ref="L4:M4"/>
    <mergeCell ref="N4:O4"/>
    <mergeCell ref="P4:Q4"/>
    <mergeCell ref="A10:A12"/>
    <mergeCell ref="B10:M10"/>
    <mergeCell ref="N10:V10"/>
    <mergeCell ref="B11:C11"/>
    <mergeCell ref="D11:E11"/>
    <mergeCell ref="F11:G11"/>
    <mergeCell ref="H11:I11"/>
    <mergeCell ref="J11:K11"/>
    <mergeCell ref="L11:M11"/>
    <mergeCell ref="N11:O11"/>
    <mergeCell ref="P11:Q11"/>
    <mergeCell ref="S11:T11"/>
    <mergeCell ref="U11:V11"/>
  </mergeCells>
  <phoneticPr fontId="2"/>
  <pageMargins left="0.82677165354330717" right="0.39370078740157483" top="0.98425196850393704" bottom="0.98425196850393704" header="0.51181102362204722" footer="0.51181102362204722"/>
  <pageSetup paperSize="9" scale="81" orientation="landscape" horizontalDpi="300" verticalDpi="300" r:id="rId1"/>
  <headerFooter scaleWithDoc="0" alignWithMargins="0">
    <oddFooter>&amp;A</oddFooter>
  </headerFooter>
  <rowBreaks count="2" manualBreakCount="2">
    <brk id="39" max="21" man="1"/>
    <brk id="72" max="21" man="1"/>
  </rowBreaks>
  <colBreaks count="1" manualBreakCount="1">
    <brk id="22" min="73" max="14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56B8-40F6-4B99-AF4C-19E2DEF80F78}">
  <dimension ref="A1:H59"/>
  <sheetViews>
    <sheetView view="pageBreakPreview" zoomScaleNormal="100" zoomScaleSheetLayoutView="100" workbookViewId="0"/>
  </sheetViews>
  <sheetFormatPr defaultRowHeight="13.5" x14ac:dyDescent="0.15"/>
  <cols>
    <col min="1" max="1" width="9" style="110"/>
    <col min="2" max="2" width="14.125" style="110" bestFit="1" customWidth="1"/>
    <col min="3" max="7" width="14.125" style="110" customWidth="1"/>
    <col min="8" max="16384" width="9" style="110"/>
  </cols>
  <sheetData>
    <row r="1" spans="1:8" s="107" customFormat="1" ht="17.25" x14ac:dyDescent="0.2">
      <c r="A1" s="154" t="s">
        <v>342</v>
      </c>
      <c r="B1" s="154"/>
      <c r="C1" s="154"/>
      <c r="D1" s="154"/>
      <c r="E1" s="154"/>
      <c r="F1" s="154"/>
      <c r="G1" s="110"/>
      <c r="H1" s="110"/>
    </row>
    <row r="2" spans="1:8" s="107" customFormat="1" ht="13.15" customHeight="1" x14ac:dyDescent="0.2">
      <c r="A2" s="154"/>
      <c r="B2" s="154"/>
      <c r="C2" s="154"/>
      <c r="D2" s="154"/>
      <c r="E2" s="154"/>
      <c r="F2" s="161" t="s">
        <v>2</v>
      </c>
      <c r="G2" s="110"/>
      <c r="H2" s="110"/>
    </row>
    <row r="3" spans="1:8" ht="18.75" customHeight="1" x14ac:dyDescent="0.15">
      <c r="A3" s="162" t="s">
        <v>6</v>
      </c>
      <c r="B3" s="162" t="s">
        <v>339</v>
      </c>
      <c r="C3" s="162" t="s">
        <v>340</v>
      </c>
      <c r="D3" s="162" t="s">
        <v>341</v>
      </c>
      <c r="E3" s="162" t="s">
        <v>87</v>
      </c>
      <c r="F3" s="162" t="s">
        <v>89</v>
      </c>
      <c r="G3" s="163"/>
      <c r="H3" s="163"/>
    </row>
    <row r="4" spans="1:8" ht="18.75" customHeight="1" x14ac:dyDescent="0.15">
      <c r="A4" s="164" t="s">
        <v>336</v>
      </c>
      <c r="B4" s="165">
        <v>1744</v>
      </c>
      <c r="C4" s="131">
        <v>188</v>
      </c>
      <c r="D4" s="131">
        <v>1431</v>
      </c>
      <c r="E4" s="166">
        <v>73</v>
      </c>
      <c r="F4" s="167">
        <f>SUM(B4:E4)</f>
        <v>3436</v>
      </c>
      <c r="G4" s="163"/>
      <c r="H4" s="163"/>
    </row>
    <row r="5" spans="1:8" ht="18.75" customHeight="1" x14ac:dyDescent="0.15">
      <c r="A5" s="164" t="s">
        <v>337</v>
      </c>
      <c r="B5" s="165">
        <v>1585</v>
      </c>
      <c r="C5" s="131">
        <v>230</v>
      </c>
      <c r="D5" s="131">
        <v>1821</v>
      </c>
      <c r="E5" s="166">
        <v>60</v>
      </c>
      <c r="F5" s="167">
        <f>SUM(B5:E5)</f>
        <v>3696</v>
      </c>
      <c r="G5" s="163"/>
      <c r="H5" s="163"/>
    </row>
    <row r="6" spans="1:8" x14ac:dyDescent="0.15">
      <c r="A6" s="168" t="s">
        <v>278</v>
      </c>
      <c r="B6" s="163"/>
      <c r="C6" s="163"/>
      <c r="D6" s="163"/>
      <c r="E6" s="163"/>
      <c r="F6" s="163"/>
      <c r="G6" s="163"/>
      <c r="H6" s="163"/>
    </row>
    <row r="7" spans="1:8" x14ac:dyDescent="0.15">
      <c r="A7" s="163"/>
      <c r="B7" s="163"/>
      <c r="C7" s="163"/>
      <c r="D7" s="163"/>
      <c r="E7" s="163"/>
      <c r="F7" s="163"/>
      <c r="G7" s="163"/>
      <c r="H7" s="163"/>
    </row>
    <row r="8" spans="1:8" x14ac:dyDescent="0.15">
      <c r="A8" s="163"/>
      <c r="B8" s="163"/>
      <c r="C8" s="163"/>
      <c r="D8" s="163"/>
      <c r="E8" s="163"/>
      <c r="F8" s="163"/>
      <c r="G8" s="163"/>
      <c r="H8" s="163"/>
    </row>
    <row r="36" spans="1:8" s="107" customFormat="1" ht="17.25" x14ac:dyDescent="0.2">
      <c r="A36" s="154" t="s">
        <v>112</v>
      </c>
      <c r="B36" s="154"/>
      <c r="C36" s="154"/>
      <c r="D36" s="154"/>
      <c r="E36" s="154"/>
      <c r="F36" s="154"/>
      <c r="G36" s="110"/>
      <c r="H36" s="110"/>
    </row>
    <row r="37" spans="1:8" s="107" customFormat="1" x14ac:dyDescent="0.15">
      <c r="A37" s="110"/>
      <c r="B37" s="110"/>
      <c r="C37" s="110"/>
      <c r="D37" s="110"/>
      <c r="E37" s="110"/>
      <c r="F37" s="110"/>
      <c r="G37" s="161" t="s">
        <v>2</v>
      </c>
      <c r="H37" s="110"/>
    </row>
    <row r="38" spans="1:8" s="107" customFormat="1" ht="18" customHeight="1" x14ac:dyDescent="0.15">
      <c r="A38" s="169" t="s">
        <v>6</v>
      </c>
      <c r="B38" s="170" t="s">
        <v>85</v>
      </c>
      <c r="C38" s="169" t="s">
        <v>86</v>
      </c>
      <c r="D38" s="169" t="s">
        <v>69</v>
      </c>
      <c r="E38" s="169" t="s">
        <v>87</v>
      </c>
      <c r="F38" s="169" t="s">
        <v>88</v>
      </c>
      <c r="G38" s="169" t="s">
        <v>89</v>
      </c>
      <c r="H38" s="110"/>
    </row>
    <row r="39" spans="1:8" s="107" customFormat="1" ht="18" customHeight="1" x14ac:dyDescent="0.15">
      <c r="A39" s="171" t="s">
        <v>110</v>
      </c>
      <c r="B39" s="172">
        <v>868</v>
      </c>
      <c r="C39" s="172">
        <v>151</v>
      </c>
      <c r="D39" s="172">
        <v>149</v>
      </c>
      <c r="E39" s="172">
        <v>30</v>
      </c>
      <c r="F39" s="172">
        <v>147</v>
      </c>
      <c r="G39" s="172">
        <f t="shared" ref="G39:G47" si="0">SUM(B39:F39)</f>
        <v>1345</v>
      </c>
      <c r="H39" s="110"/>
    </row>
    <row r="40" spans="1:8" s="107" customFormat="1" ht="18" customHeight="1" x14ac:dyDescent="0.15">
      <c r="A40" s="171" t="s">
        <v>76</v>
      </c>
      <c r="B40" s="172">
        <v>850</v>
      </c>
      <c r="C40" s="172">
        <v>187</v>
      </c>
      <c r="D40" s="172">
        <v>141</v>
      </c>
      <c r="E40" s="172">
        <v>31</v>
      </c>
      <c r="F40" s="172">
        <v>188</v>
      </c>
      <c r="G40" s="172">
        <f t="shared" si="0"/>
        <v>1397</v>
      </c>
      <c r="H40" s="110"/>
    </row>
    <row r="41" spans="1:8" s="107" customFormat="1" ht="18" customHeight="1" x14ac:dyDescent="0.15">
      <c r="A41" s="171" t="s">
        <v>288</v>
      </c>
      <c r="B41" s="172">
        <v>909</v>
      </c>
      <c r="C41" s="172">
        <v>199</v>
      </c>
      <c r="D41" s="172">
        <v>163</v>
      </c>
      <c r="E41" s="172">
        <v>36</v>
      </c>
      <c r="F41" s="172">
        <v>318</v>
      </c>
      <c r="G41" s="172">
        <f t="shared" si="0"/>
        <v>1625</v>
      </c>
      <c r="H41" s="110"/>
    </row>
    <row r="42" spans="1:8" s="107" customFormat="1" ht="18" customHeight="1" x14ac:dyDescent="0.15">
      <c r="A42" s="171" t="s">
        <v>289</v>
      </c>
      <c r="B42" s="172">
        <v>938</v>
      </c>
      <c r="C42" s="172">
        <v>161</v>
      </c>
      <c r="D42" s="172">
        <v>135</v>
      </c>
      <c r="E42" s="172">
        <v>47</v>
      </c>
      <c r="F42" s="172">
        <v>393</v>
      </c>
      <c r="G42" s="172">
        <f t="shared" si="0"/>
        <v>1674</v>
      </c>
      <c r="H42" s="110"/>
    </row>
    <row r="43" spans="1:8" s="107" customFormat="1" ht="18" customHeight="1" x14ac:dyDescent="0.15">
      <c r="A43" s="171" t="s">
        <v>290</v>
      </c>
      <c r="B43" s="159">
        <v>1027</v>
      </c>
      <c r="C43" s="159">
        <v>160</v>
      </c>
      <c r="D43" s="159">
        <v>138</v>
      </c>
      <c r="E43" s="159">
        <v>41</v>
      </c>
      <c r="F43" s="159">
        <v>309</v>
      </c>
      <c r="G43" s="159">
        <f t="shared" si="0"/>
        <v>1675</v>
      </c>
      <c r="H43" s="110"/>
    </row>
    <row r="44" spans="1:8" s="107" customFormat="1" ht="18" customHeight="1" x14ac:dyDescent="0.15">
      <c r="A44" s="171" t="s">
        <v>291</v>
      </c>
      <c r="B44" s="170">
        <v>942</v>
      </c>
      <c r="C44" s="170">
        <v>154</v>
      </c>
      <c r="D44" s="170">
        <v>99</v>
      </c>
      <c r="E44" s="170">
        <v>16</v>
      </c>
      <c r="F44" s="170">
        <v>350</v>
      </c>
      <c r="G44" s="170">
        <f t="shared" si="0"/>
        <v>1561</v>
      </c>
      <c r="H44" s="110"/>
    </row>
    <row r="45" spans="1:8" s="107" customFormat="1" ht="18.75" customHeight="1" x14ac:dyDescent="0.15">
      <c r="A45" s="171" t="s">
        <v>292</v>
      </c>
      <c r="B45" s="170">
        <v>1010</v>
      </c>
      <c r="C45" s="170">
        <v>176</v>
      </c>
      <c r="D45" s="170">
        <v>89</v>
      </c>
      <c r="E45" s="170">
        <v>24</v>
      </c>
      <c r="F45" s="170">
        <v>275</v>
      </c>
      <c r="G45" s="170">
        <f t="shared" si="0"/>
        <v>1574</v>
      </c>
      <c r="H45" s="110"/>
    </row>
    <row r="46" spans="1:8" s="107" customFormat="1" ht="18.75" customHeight="1" x14ac:dyDescent="0.15">
      <c r="A46" s="171" t="s">
        <v>293</v>
      </c>
      <c r="B46" s="170">
        <v>935</v>
      </c>
      <c r="C46" s="170">
        <v>167</v>
      </c>
      <c r="D46" s="170">
        <v>99</v>
      </c>
      <c r="E46" s="170">
        <v>18</v>
      </c>
      <c r="F46" s="170">
        <v>210</v>
      </c>
      <c r="G46" s="170">
        <f t="shared" si="0"/>
        <v>1429</v>
      </c>
      <c r="H46" s="110"/>
    </row>
    <row r="47" spans="1:8" s="107" customFormat="1" ht="16.5" customHeight="1" x14ac:dyDescent="0.15">
      <c r="A47" s="171" t="s">
        <v>294</v>
      </c>
      <c r="B47" s="170">
        <v>730</v>
      </c>
      <c r="C47" s="170">
        <v>155</v>
      </c>
      <c r="D47" s="170">
        <v>93</v>
      </c>
      <c r="E47" s="170">
        <v>32</v>
      </c>
      <c r="F47" s="170">
        <v>168</v>
      </c>
      <c r="G47" s="170">
        <f t="shared" si="0"/>
        <v>1178</v>
      </c>
      <c r="H47" s="110"/>
    </row>
    <row r="48" spans="1:8" s="107" customFormat="1" ht="16.5" customHeight="1" x14ac:dyDescent="0.15">
      <c r="A48" s="171" t="s">
        <v>295</v>
      </c>
      <c r="B48" s="173">
        <v>898</v>
      </c>
      <c r="C48" s="170">
        <v>157</v>
      </c>
      <c r="D48" s="170">
        <v>117</v>
      </c>
      <c r="E48" s="170">
        <v>17</v>
      </c>
      <c r="F48" s="170">
        <v>187</v>
      </c>
      <c r="G48" s="119">
        <v>1376</v>
      </c>
      <c r="H48" s="110"/>
    </row>
    <row r="49" spans="1:8" s="107" customFormat="1" ht="16.5" customHeight="1" x14ac:dyDescent="0.15">
      <c r="A49" s="171" t="s">
        <v>296</v>
      </c>
      <c r="B49" s="173">
        <v>899</v>
      </c>
      <c r="C49" s="170">
        <v>186</v>
      </c>
      <c r="D49" s="170">
        <v>107</v>
      </c>
      <c r="E49" s="170">
        <v>18</v>
      </c>
      <c r="F49" s="170">
        <v>70</v>
      </c>
      <c r="G49" s="119">
        <v>1280</v>
      </c>
      <c r="H49" s="174"/>
    </row>
    <row r="50" spans="1:8" s="107" customFormat="1" ht="16.5" customHeight="1" x14ac:dyDescent="0.15">
      <c r="A50" s="171" t="s">
        <v>297</v>
      </c>
      <c r="B50" s="173">
        <v>813</v>
      </c>
      <c r="C50" s="170">
        <v>157</v>
      </c>
      <c r="D50" s="170">
        <v>91</v>
      </c>
      <c r="E50" s="170">
        <v>50</v>
      </c>
      <c r="F50" s="175" t="s">
        <v>133</v>
      </c>
      <c r="G50" s="119">
        <f>SUM(B50:F50)</f>
        <v>1111</v>
      </c>
      <c r="H50" s="174"/>
    </row>
    <row r="51" spans="1:8" s="107" customFormat="1" ht="16.5" customHeight="1" x14ac:dyDescent="0.15">
      <c r="A51" s="171" t="s">
        <v>298</v>
      </c>
      <c r="B51" s="173">
        <v>653</v>
      </c>
      <c r="C51" s="170">
        <v>162</v>
      </c>
      <c r="D51" s="170">
        <v>72</v>
      </c>
      <c r="E51" s="170">
        <v>35</v>
      </c>
      <c r="F51" s="175" t="s">
        <v>133</v>
      </c>
      <c r="G51" s="176">
        <v>922</v>
      </c>
      <c r="H51" s="174"/>
    </row>
    <row r="52" spans="1:8" s="107" customFormat="1" ht="16.5" customHeight="1" x14ac:dyDescent="0.15">
      <c r="A52" s="171" t="s">
        <v>299</v>
      </c>
      <c r="B52" s="173">
        <v>865</v>
      </c>
      <c r="C52" s="170">
        <v>168</v>
      </c>
      <c r="D52" s="170">
        <v>81</v>
      </c>
      <c r="E52" s="170">
        <v>41</v>
      </c>
      <c r="F52" s="175" t="s">
        <v>133</v>
      </c>
      <c r="G52" s="176">
        <v>1155</v>
      </c>
      <c r="H52" s="174"/>
    </row>
    <row r="53" spans="1:8" s="107" customFormat="1" ht="16.5" customHeight="1" x14ac:dyDescent="0.15">
      <c r="A53" s="169" t="s">
        <v>279</v>
      </c>
      <c r="B53" s="177">
        <v>777</v>
      </c>
      <c r="C53" s="178">
        <v>140</v>
      </c>
      <c r="D53" s="178">
        <v>74</v>
      </c>
      <c r="E53" s="178">
        <v>26</v>
      </c>
      <c r="F53" s="179" t="s">
        <v>0</v>
      </c>
      <c r="G53" s="142">
        <f>SUM(B53:F53)</f>
        <v>1017</v>
      </c>
      <c r="H53" s="174"/>
    </row>
    <row r="54" spans="1:8" ht="16.5" customHeight="1" x14ac:dyDescent="0.15">
      <c r="A54" s="171" t="s">
        <v>285</v>
      </c>
      <c r="B54" s="170">
        <v>643</v>
      </c>
      <c r="C54" s="170">
        <v>105</v>
      </c>
      <c r="D54" s="170">
        <v>90</v>
      </c>
      <c r="E54" s="170">
        <v>18</v>
      </c>
      <c r="F54" s="179" t="s">
        <v>0</v>
      </c>
      <c r="G54" s="170">
        <v>856</v>
      </c>
    </row>
    <row r="55" spans="1:8" ht="16.5" customHeight="1" x14ac:dyDescent="0.15">
      <c r="A55" s="171" t="s">
        <v>287</v>
      </c>
      <c r="B55" s="173">
        <v>634</v>
      </c>
      <c r="C55" s="170">
        <v>112</v>
      </c>
      <c r="D55" s="170">
        <v>37</v>
      </c>
      <c r="E55" s="170">
        <v>27</v>
      </c>
      <c r="F55" s="179" t="s">
        <v>0</v>
      </c>
      <c r="G55" s="176">
        <v>810</v>
      </c>
    </row>
    <row r="56" spans="1:8" ht="16.5" customHeight="1" x14ac:dyDescent="0.15">
      <c r="A56" s="171" t="s">
        <v>331</v>
      </c>
      <c r="B56" s="173">
        <v>724</v>
      </c>
      <c r="C56" s="170">
        <v>96</v>
      </c>
      <c r="D56" s="170">
        <v>44</v>
      </c>
      <c r="E56" s="170">
        <v>29</v>
      </c>
      <c r="F56" s="179" t="s">
        <v>133</v>
      </c>
      <c r="G56" s="176">
        <v>893</v>
      </c>
    </row>
    <row r="57" spans="1:8" ht="16.5" customHeight="1" x14ac:dyDescent="0.15">
      <c r="A57" s="171" t="s">
        <v>332</v>
      </c>
      <c r="B57" s="173">
        <v>673</v>
      </c>
      <c r="C57" s="170">
        <v>62</v>
      </c>
      <c r="D57" s="170">
        <v>43</v>
      </c>
      <c r="E57" s="170">
        <v>23</v>
      </c>
      <c r="F57" s="179" t="s">
        <v>0</v>
      </c>
      <c r="G57" s="119">
        <v>801</v>
      </c>
    </row>
    <row r="58" spans="1:8" ht="16.5" customHeight="1" x14ac:dyDescent="0.15">
      <c r="A58" s="180" t="s">
        <v>278</v>
      </c>
      <c r="B58" s="181"/>
      <c r="C58" s="182"/>
      <c r="D58" s="182"/>
      <c r="E58" s="182"/>
      <c r="F58" s="183"/>
      <c r="G58" s="184"/>
    </row>
    <row r="59" spans="1:8" x14ac:dyDescent="0.15">
      <c r="A59" s="110" t="s">
        <v>338</v>
      </c>
      <c r="C59" s="185"/>
      <c r="D59" s="185"/>
      <c r="E59" s="185"/>
    </row>
  </sheetData>
  <sheetProtection formatCells="0" insertColumns="0" insertRows="0"/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6788-1145-411D-96A4-8219F7D6E4C6}">
  <dimension ref="A1:K24"/>
  <sheetViews>
    <sheetView view="pageBreakPreview" zoomScaleNormal="100" zoomScaleSheetLayoutView="100" workbookViewId="0"/>
  </sheetViews>
  <sheetFormatPr defaultRowHeight="13.5" x14ac:dyDescent="0.15"/>
  <cols>
    <col min="1" max="1" width="9" style="110"/>
    <col min="2" max="2" width="14.125" style="110" bestFit="1" customWidth="1"/>
    <col min="3" max="7" width="14.125" style="110" customWidth="1"/>
    <col min="8" max="16384" width="9" style="110"/>
  </cols>
  <sheetData>
    <row r="1" spans="1:11" s="107" customFormat="1" ht="17.25" x14ac:dyDescent="0.2">
      <c r="A1" s="186" t="s">
        <v>113</v>
      </c>
      <c r="B1" s="186"/>
      <c r="C1" s="186"/>
      <c r="D1" s="110"/>
      <c r="E1" s="110"/>
      <c r="F1" s="110"/>
      <c r="G1" s="110"/>
      <c r="H1" s="110"/>
    </row>
    <row r="2" spans="1:11" s="107" customFormat="1" ht="12.95" customHeight="1" x14ac:dyDescent="0.2">
      <c r="A2" s="186"/>
      <c r="B2" s="186"/>
      <c r="C2" s="186"/>
      <c r="D2" s="110"/>
      <c r="E2" s="110"/>
      <c r="F2" s="110"/>
      <c r="G2" s="110"/>
      <c r="H2" s="110"/>
    </row>
    <row r="3" spans="1:11" s="107" customFormat="1" ht="18" customHeight="1" x14ac:dyDescent="0.15">
      <c r="B3" s="110"/>
      <c r="C3" s="110" t="s">
        <v>90</v>
      </c>
      <c r="E3" s="110"/>
      <c r="F3" s="110"/>
      <c r="G3" s="110"/>
      <c r="H3" s="110"/>
      <c r="I3" s="110"/>
      <c r="J3" s="110"/>
      <c r="K3" s="110"/>
    </row>
    <row r="4" spans="1:11" s="107" customFormat="1" ht="18" customHeight="1" x14ac:dyDescent="0.15">
      <c r="A4" s="169" t="s">
        <v>6</v>
      </c>
      <c r="B4" s="169" t="s">
        <v>91</v>
      </c>
      <c r="C4" s="169" t="s">
        <v>92</v>
      </c>
      <c r="D4" s="110"/>
      <c r="E4" s="110"/>
      <c r="F4" s="110"/>
      <c r="G4" s="110"/>
      <c r="H4" s="110"/>
    </row>
    <row r="5" spans="1:11" s="107" customFormat="1" ht="18" customHeight="1" x14ac:dyDescent="0.15">
      <c r="A5" s="169" t="s">
        <v>289</v>
      </c>
      <c r="B5" s="159">
        <v>1253</v>
      </c>
      <c r="C5" s="159">
        <v>1247</v>
      </c>
      <c r="D5" s="110"/>
      <c r="E5" s="110"/>
      <c r="F5" s="110"/>
      <c r="G5" s="110"/>
      <c r="H5" s="110"/>
    </row>
    <row r="6" spans="1:11" s="107" customFormat="1" ht="18" customHeight="1" x14ac:dyDescent="0.15">
      <c r="A6" s="169" t="s">
        <v>290</v>
      </c>
      <c r="B6" s="159">
        <v>2562</v>
      </c>
      <c r="C6" s="159">
        <v>2518</v>
      </c>
      <c r="D6" s="110"/>
      <c r="E6" s="110"/>
      <c r="F6" s="110"/>
      <c r="G6" s="110"/>
      <c r="H6" s="110"/>
    </row>
    <row r="7" spans="1:11" ht="20.25" customHeight="1" x14ac:dyDescent="0.15">
      <c r="A7" s="169" t="s">
        <v>291</v>
      </c>
      <c r="B7" s="159">
        <v>2557</v>
      </c>
      <c r="C7" s="159">
        <v>2566</v>
      </c>
      <c r="G7" s="134"/>
      <c r="H7" s="134"/>
    </row>
    <row r="8" spans="1:11" ht="20.25" customHeight="1" x14ac:dyDescent="0.15">
      <c r="A8" s="169" t="s">
        <v>292</v>
      </c>
      <c r="B8" s="159">
        <v>2596</v>
      </c>
      <c r="C8" s="159">
        <v>2570</v>
      </c>
      <c r="G8" s="134"/>
      <c r="H8" s="134"/>
    </row>
    <row r="9" spans="1:11" ht="20.25" customHeight="1" x14ac:dyDescent="0.15">
      <c r="A9" s="169" t="s">
        <v>293</v>
      </c>
      <c r="B9" s="159">
        <v>2470</v>
      </c>
      <c r="C9" s="159">
        <v>1841</v>
      </c>
      <c r="G9" s="134"/>
      <c r="H9" s="134"/>
    </row>
    <row r="10" spans="1:11" ht="19.5" customHeight="1" x14ac:dyDescent="0.15">
      <c r="A10" s="169" t="s">
        <v>294</v>
      </c>
      <c r="B10" s="170">
        <v>2053</v>
      </c>
      <c r="C10" s="170">
        <v>2039</v>
      </c>
    </row>
    <row r="11" spans="1:11" ht="19.5" customHeight="1" x14ac:dyDescent="0.15">
      <c r="A11" s="169" t="s">
        <v>295</v>
      </c>
      <c r="B11" s="173">
        <v>1947</v>
      </c>
      <c r="C11" s="173">
        <v>1954</v>
      </c>
    </row>
    <row r="12" spans="1:11" ht="19.5" customHeight="1" x14ac:dyDescent="0.15">
      <c r="A12" s="169" t="s">
        <v>296</v>
      </c>
      <c r="B12" s="173">
        <v>2141</v>
      </c>
      <c r="C12" s="173">
        <v>2144</v>
      </c>
    </row>
    <row r="13" spans="1:11" ht="19.5" customHeight="1" x14ac:dyDescent="0.15">
      <c r="A13" s="169" t="s">
        <v>297</v>
      </c>
      <c r="B13" s="173">
        <v>2266</v>
      </c>
      <c r="C13" s="173">
        <v>2213</v>
      </c>
    </row>
    <row r="14" spans="1:11" ht="19.5" customHeight="1" x14ac:dyDescent="0.15">
      <c r="A14" s="169" t="s">
        <v>298</v>
      </c>
      <c r="B14" s="173">
        <v>2313</v>
      </c>
      <c r="C14" s="173">
        <v>2298</v>
      </c>
    </row>
    <row r="15" spans="1:11" ht="19.5" customHeight="1" x14ac:dyDescent="0.15">
      <c r="A15" s="169" t="s">
        <v>299</v>
      </c>
      <c r="B15" s="173">
        <v>2488</v>
      </c>
      <c r="C15" s="173">
        <v>2476</v>
      </c>
    </row>
    <row r="16" spans="1:11" ht="19.5" customHeight="1" x14ac:dyDescent="0.15">
      <c r="A16" s="169" t="s">
        <v>286</v>
      </c>
      <c r="B16" s="177">
        <v>2143</v>
      </c>
      <c r="C16" s="177">
        <v>2229</v>
      </c>
    </row>
    <row r="17" spans="1:4" ht="19.5" customHeight="1" x14ac:dyDescent="0.15">
      <c r="A17" s="169" t="s">
        <v>285</v>
      </c>
      <c r="B17" s="177">
        <v>238</v>
      </c>
      <c r="C17" s="177">
        <v>282</v>
      </c>
    </row>
    <row r="18" spans="1:4" ht="19.5" customHeight="1" x14ac:dyDescent="0.15">
      <c r="A18" s="169" t="s">
        <v>287</v>
      </c>
      <c r="B18" s="173">
        <v>306</v>
      </c>
      <c r="C18" s="173">
        <v>311</v>
      </c>
    </row>
    <row r="19" spans="1:4" ht="19.5" customHeight="1" x14ac:dyDescent="0.15">
      <c r="A19" s="169" t="s">
        <v>331</v>
      </c>
      <c r="B19" s="173">
        <v>876</v>
      </c>
      <c r="C19" s="173">
        <v>821</v>
      </c>
    </row>
    <row r="20" spans="1:4" ht="19.5" customHeight="1" x14ac:dyDescent="0.15">
      <c r="A20" s="169" t="s">
        <v>332</v>
      </c>
      <c r="B20" s="165">
        <v>2025</v>
      </c>
      <c r="C20" s="165">
        <v>1971</v>
      </c>
      <c r="D20" s="163"/>
    </row>
    <row r="21" spans="1:4" ht="19.5" customHeight="1" x14ac:dyDescent="0.15">
      <c r="A21" s="169" t="s">
        <v>336</v>
      </c>
      <c r="B21" s="165">
        <v>1953</v>
      </c>
      <c r="C21" s="165">
        <v>1933</v>
      </c>
      <c r="D21" s="163"/>
    </row>
    <row r="22" spans="1:4" ht="19.5" customHeight="1" x14ac:dyDescent="0.15">
      <c r="A22" s="169" t="s">
        <v>337</v>
      </c>
      <c r="B22" s="165">
        <v>1872</v>
      </c>
      <c r="C22" s="165">
        <v>1783</v>
      </c>
      <c r="D22" s="163"/>
    </row>
    <row r="23" spans="1:4" x14ac:dyDescent="0.15">
      <c r="A23" s="187" t="s">
        <v>301</v>
      </c>
      <c r="B23" s="163"/>
      <c r="C23" s="163"/>
      <c r="D23" s="163"/>
    </row>
    <row r="24" spans="1:4" x14ac:dyDescent="0.15">
      <c r="A24" s="110" t="s">
        <v>93</v>
      </c>
      <c r="B24" s="163"/>
      <c r="C24" s="163"/>
      <c r="D24" s="163"/>
    </row>
  </sheetData>
  <sheetProtection formatCells="0" insertColumns="0" insertRows="0"/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6C7B-634D-41AD-9F12-A857F9BDDF23}">
  <dimension ref="A1:U42"/>
  <sheetViews>
    <sheetView view="pageBreakPreview" zoomScaleNormal="100" zoomScaleSheetLayoutView="100" workbookViewId="0">
      <selection sqref="A1:C1"/>
    </sheetView>
  </sheetViews>
  <sheetFormatPr defaultRowHeight="13.5" x14ac:dyDescent="0.15"/>
  <cols>
    <col min="1" max="16384" width="9" style="110"/>
  </cols>
  <sheetData>
    <row r="1" spans="1:19" ht="17.25" x14ac:dyDescent="0.2">
      <c r="A1" s="101" t="s">
        <v>131</v>
      </c>
      <c r="B1" s="101"/>
      <c r="C1" s="101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</row>
    <row r="2" spans="1:19" ht="12.95" customHeight="1" x14ac:dyDescent="0.2">
      <c r="A2" s="102"/>
      <c r="B2" s="102"/>
      <c r="C2" s="102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</row>
    <row r="3" spans="1:19" ht="18" customHeight="1" x14ac:dyDescent="0.15">
      <c r="A3" s="12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88" t="s">
        <v>2</v>
      </c>
    </row>
    <row r="4" spans="1:19" ht="18" customHeight="1" x14ac:dyDescent="0.15">
      <c r="A4" s="189" t="s">
        <v>6</v>
      </c>
      <c r="B4" s="189" t="s">
        <v>4</v>
      </c>
      <c r="C4" s="189" t="s">
        <v>114</v>
      </c>
      <c r="D4" s="189" t="s">
        <v>115</v>
      </c>
      <c r="E4" s="189" t="s">
        <v>116</v>
      </c>
      <c r="F4" s="189" t="s">
        <v>117</v>
      </c>
      <c r="G4" s="189" t="s">
        <v>118</v>
      </c>
      <c r="H4" s="189" t="s">
        <v>119</v>
      </c>
      <c r="I4" s="189" t="s">
        <v>120</v>
      </c>
      <c r="J4" s="189" t="s">
        <v>121</v>
      </c>
      <c r="K4" s="189" t="s">
        <v>122</v>
      </c>
      <c r="L4" s="189" t="s">
        <v>123</v>
      </c>
      <c r="M4" s="189" t="s">
        <v>124</v>
      </c>
      <c r="N4" s="189" t="s">
        <v>125</v>
      </c>
      <c r="O4" s="189" t="s">
        <v>126</v>
      </c>
      <c r="P4" s="189" t="s">
        <v>127</v>
      </c>
      <c r="Q4" s="189" t="s">
        <v>128</v>
      </c>
      <c r="R4" s="190" t="s">
        <v>129</v>
      </c>
      <c r="S4" s="189" t="s">
        <v>130</v>
      </c>
    </row>
    <row r="5" spans="1:19" ht="18" customHeight="1" x14ac:dyDescent="0.15">
      <c r="A5" s="152" t="s">
        <v>110</v>
      </c>
      <c r="B5" s="117">
        <v>4104</v>
      </c>
      <c r="C5" s="117">
        <v>1087</v>
      </c>
      <c r="D5" s="117">
        <v>13</v>
      </c>
      <c r="E5" s="117">
        <v>86</v>
      </c>
      <c r="F5" s="117">
        <v>32</v>
      </c>
      <c r="G5" s="117">
        <v>1046</v>
      </c>
      <c r="H5" s="117">
        <v>251</v>
      </c>
      <c r="I5" s="117">
        <v>6</v>
      </c>
      <c r="J5" s="117">
        <v>675</v>
      </c>
      <c r="K5" s="117">
        <v>1</v>
      </c>
      <c r="L5" s="117">
        <v>209</v>
      </c>
      <c r="M5" s="117">
        <v>12</v>
      </c>
      <c r="N5" s="117">
        <v>7</v>
      </c>
      <c r="O5" s="117">
        <v>15</v>
      </c>
      <c r="P5" s="117">
        <v>3</v>
      </c>
      <c r="Q5" s="117">
        <v>455</v>
      </c>
      <c r="R5" s="117">
        <v>93</v>
      </c>
      <c r="S5" s="117">
        <v>113</v>
      </c>
    </row>
    <row r="6" spans="1:19" ht="18" customHeight="1" x14ac:dyDescent="0.15">
      <c r="A6" s="152" t="s">
        <v>76</v>
      </c>
      <c r="B6" s="117">
        <v>4054</v>
      </c>
      <c r="C6" s="117">
        <v>1181</v>
      </c>
      <c r="D6" s="117">
        <v>23</v>
      </c>
      <c r="E6" s="117">
        <v>97</v>
      </c>
      <c r="F6" s="117">
        <v>19</v>
      </c>
      <c r="G6" s="117">
        <v>1024</v>
      </c>
      <c r="H6" s="117">
        <v>203</v>
      </c>
      <c r="I6" s="117">
        <v>1</v>
      </c>
      <c r="J6" s="117">
        <v>681</v>
      </c>
      <c r="K6" s="117">
        <v>3</v>
      </c>
      <c r="L6" s="117">
        <v>169</v>
      </c>
      <c r="M6" s="117">
        <v>6</v>
      </c>
      <c r="N6" s="117">
        <v>6</v>
      </c>
      <c r="O6" s="117">
        <v>7</v>
      </c>
      <c r="P6" s="117">
        <v>4</v>
      </c>
      <c r="Q6" s="117">
        <v>486</v>
      </c>
      <c r="R6" s="117">
        <v>33</v>
      </c>
      <c r="S6" s="117">
        <v>111</v>
      </c>
    </row>
    <row r="7" spans="1:19" ht="18" customHeight="1" x14ac:dyDescent="0.15">
      <c r="A7" s="152" t="s">
        <v>288</v>
      </c>
      <c r="B7" s="117">
        <v>4240</v>
      </c>
      <c r="C7" s="117">
        <v>1281</v>
      </c>
      <c r="D7" s="117">
        <v>14</v>
      </c>
      <c r="E7" s="117">
        <v>112</v>
      </c>
      <c r="F7" s="117">
        <v>20</v>
      </c>
      <c r="G7" s="117">
        <v>1044</v>
      </c>
      <c r="H7" s="117">
        <v>241</v>
      </c>
      <c r="I7" s="117">
        <v>6</v>
      </c>
      <c r="J7" s="117">
        <v>693</v>
      </c>
      <c r="K7" s="117">
        <v>1</v>
      </c>
      <c r="L7" s="117">
        <v>168</v>
      </c>
      <c r="M7" s="117">
        <v>16</v>
      </c>
      <c r="N7" s="117">
        <v>10</v>
      </c>
      <c r="O7" s="117">
        <v>13</v>
      </c>
      <c r="P7" s="117">
        <v>5</v>
      </c>
      <c r="Q7" s="117">
        <v>468</v>
      </c>
      <c r="R7" s="117">
        <v>44</v>
      </c>
      <c r="S7" s="117">
        <v>104</v>
      </c>
    </row>
    <row r="8" spans="1:19" ht="18" customHeight="1" x14ac:dyDescent="0.15">
      <c r="A8" s="152" t="s">
        <v>289</v>
      </c>
      <c r="B8" s="191">
        <f>SUM(C8:S8)</f>
        <v>4321</v>
      </c>
      <c r="C8" s="117">
        <v>1139</v>
      </c>
      <c r="D8" s="117">
        <v>13</v>
      </c>
      <c r="E8" s="117">
        <v>74</v>
      </c>
      <c r="F8" s="117">
        <v>48</v>
      </c>
      <c r="G8" s="117">
        <v>1077</v>
      </c>
      <c r="H8" s="117">
        <v>319</v>
      </c>
      <c r="I8" s="117">
        <v>4</v>
      </c>
      <c r="J8" s="117">
        <v>764</v>
      </c>
      <c r="K8" s="117">
        <v>1</v>
      </c>
      <c r="L8" s="117">
        <v>189</v>
      </c>
      <c r="M8" s="117">
        <v>12</v>
      </c>
      <c r="N8" s="117">
        <v>6</v>
      </c>
      <c r="O8" s="117">
        <v>12</v>
      </c>
      <c r="P8" s="117">
        <v>2</v>
      </c>
      <c r="Q8" s="117">
        <v>588</v>
      </c>
      <c r="R8" s="117">
        <v>32</v>
      </c>
      <c r="S8" s="117">
        <v>41</v>
      </c>
    </row>
    <row r="9" spans="1:19" ht="18" customHeight="1" x14ac:dyDescent="0.15">
      <c r="A9" s="152" t="s">
        <v>290</v>
      </c>
      <c r="B9" s="191">
        <f>SUM(C9:S9)</f>
        <v>4239</v>
      </c>
      <c r="C9" s="117">
        <v>1240</v>
      </c>
      <c r="D9" s="117">
        <v>11</v>
      </c>
      <c r="E9" s="117">
        <v>108</v>
      </c>
      <c r="F9" s="117">
        <v>33</v>
      </c>
      <c r="G9" s="117">
        <v>1009</v>
      </c>
      <c r="H9" s="117">
        <v>313</v>
      </c>
      <c r="I9" s="117">
        <v>2</v>
      </c>
      <c r="J9" s="117">
        <v>739</v>
      </c>
      <c r="K9" s="117">
        <v>2</v>
      </c>
      <c r="L9" s="117">
        <v>191</v>
      </c>
      <c r="M9" s="117">
        <v>11</v>
      </c>
      <c r="N9" s="117">
        <v>6</v>
      </c>
      <c r="O9" s="117">
        <v>17</v>
      </c>
      <c r="P9" s="117">
        <v>3</v>
      </c>
      <c r="Q9" s="117">
        <v>473</v>
      </c>
      <c r="R9" s="117">
        <v>36</v>
      </c>
      <c r="S9" s="117">
        <v>45</v>
      </c>
    </row>
    <row r="10" spans="1:19" ht="18" customHeight="1" x14ac:dyDescent="0.15">
      <c r="A10" s="152" t="s">
        <v>291</v>
      </c>
      <c r="B10" s="191">
        <f>SUM(C10:S10)</f>
        <v>4206</v>
      </c>
      <c r="C10" s="117">
        <v>1092</v>
      </c>
      <c r="D10" s="117">
        <v>13</v>
      </c>
      <c r="E10" s="117">
        <v>100</v>
      </c>
      <c r="F10" s="117">
        <v>30</v>
      </c>
      <c r="G10" s="117">
        <v>976</v>
      </c>
      <c r="H10" s="117">
        <v>237</v>
      </c>
      <c r="I10" s="117">
        <v>9</v>
      </c>
      <c r="J10" s="117">
        <v>849</v>
      </c>
      <c r="K10" s="117">
        <v>1</v>
      </c>
      <c r="L10" s="117">
        <v>201</v>
      </c>
      <c r="M10" s="117">
        <v>13</v>
      </c>
      <c r="N10" s="117">
        <v>14</v>
      </c>
      <c r="O10" s="117">
        <v>9</v>
      </c>
      <c r="P10" s="117">
        <v>6</v>
      </c>
      <c r="Q10" s="117">
        <v>494</v>
      </c>
      <c r="R10" s="117">
        <v>42</v>
      </c>
      <c r="S10" s="117">
        <v>120</v>
      </c>
    </row>
    <row r="11" spans="1:19" ht="18" customHeight="1" x14ac:dyDescent="0.15">
      <c r="A11" s="152" t="s">
        <v>292</v>
      </c>
      <c r="B11" s="191">
        <f>SUM(C11:S11)</f>
        <v>4322</v>
      </c>
      <c r="C11" s="117">
        <v>1232</v>
      </c>
      <c r="D11" s="117">
        <v>16</v>
      </c>
      <c r="E11" s="117">
        <v>99</v>
      </c>
      <c r="F11" s="117">
        <v>28</v>
      </c>
      <c r="G11" s="117">
        <v>1000</v>
      </c>
      <c r="H11" s="117">
        <v>219</v>
      </c>
      <c r="I11" s="117">
        <v>4</v>
      </c>
      <c r="J11" s="117">
        <v>853</v>
      </c>
      <c r="K11" s="117">
        <v>0</v>
      </c>
      <c r="L11" s="117">
        <v>171</v>
      </c>
      <c r="M11" s="117">
        <v>16</v>
      </c>
      <c r="N11" s="117">
        <v>8</v>
      </c>
      <c r="O11" s="117">
        <v>11</v>
      </c>
      <c r="P11" s="117">
        <v>5</v>
      </c>
      <c r="Q11" s="117">
        <v>462</v>
      </c>
      <c r="R11" s="117">
        <v>69</v>
      </c>
      <c r="S11" s="117">
        <v>129</v>
      </c>
    </row>
    <row r="12" spans="1:19" ht="18" customHeight="1" x14ac:dyDescent="0.15">
      <c r="A12" s="152" t="s">
        <v>293</v>
      </c>
      <c r="B12" s="191">
        <f>SUM(C12:S12)</f>
        <v>4136</v>
      </c>
      <c r="C12" s="117">
        <v>1163</v>
      </c>
      <c r="D12" s="117">
        <v>14</v>
      </c>
      <c r="E12" s="117">
        <v>99</v>
      </c>
      <c r="F12" s="117">
        <v>21</v>
      </c>
      <c r="G12" s="117">
        <v>926</v>
      </c>
      <c r="H12" s="117">
        <v>229</v>
      </c>
      <c r="I12" s="117">
        <v>15</v>
      </c>
      <c r="J12" s="117">
        <v>827</v>
      </c>
      <c r="K12" s="117">
        <v>1</v>
      </c>
      <c r="L12" s="117">
        <v>212</v>
      </c>
      <c r="M12" s="117">
        <v>12</v>
      </c>
      <c r="N12" s="117">
        <v>3</v>
      </c>
      <c r="O12" s="117">
        <v>8</v>
      </c>
      <c r="P12" s="117">
        <v>6</v>
      </c>
      <c r="Q12" s="117">
        <v>426</v>
      </c>
      <c r="R12" s="117">
        <v>74</v>
      </c>
      <c r="S12" s="117">
        <v>100</v>
      </c>
    </row>
    <row r="13" spans="1:19" ht="18" customHeight="1" x14ac:dyDescent="0.15">
      <c r="A13" s="152" t="s">
        <v>294</v>
      </c>
      <c r="B13" s="170">
        <f t="shared" ref="B13:B25" si="0">SUM(C13:S13)</f>
        <v>4078</v>
      </c>
      <c r="C13" s="117">
        <v>1149</v>
      </c>
      <c r="D13" s="117">
        <v>15</v>
      </c>
      <c r="E13" s="117">
        <v>97</v>
      </c>
      <c r="F13" s="117">
        <v>32</v>
      </c>
      <c r="G13" s="117">
        <v>957</v>
      </c>
      <c r="H13" s="117">
        <v>218</v>
      </c>
      <c r="I13" s="117">
        <v>8</v>
      </c>
      <c r="J13" s="117">
        <v>818</v>
      </c>
      <c r="K13" s="117">
        <v>5</v>
      </c>
      <c r="L13" s="117">
        <v>166</v>
      </c>
      <c r="M13" s="117">
        <v>11</v>
      </c>
      <c r="N13" s="117">
        <v>3</v>
      </c>
      <c r="O13" s="117">
        <v>19</v>
      </c>
      <c r="P13" s="117">
        <v>5</v>
      </c>
      <c r="Q13" s="117">
        <v>438</v>
      </c>
      <c r="R13" s="117">
        <v>54</v>
      </c>
      <c r="S13" s="117">
        <v>83</v>
      </c>
    </row>
    <row r="14" spans="1:19" ht="18" customHeight="1" x14ac:dyDescent="0.15">
      <c r="A14" s="152" t="s">
        <v>295</v>
      </c>
      <c r="B14" s="119">
        <f t="shared" si="0"/>
        <v>4265</v>
      </c>
      <c r="C14" s="119">
        <v>1149</v>
      </c>
      <c r="D14" s="119">
        <v>11</v>
      </c>
      <c r="E14" s="119">
        <v>113</v>
      </c>
      <c r="F14" s="119">
        <v>24</v>
      </c>
      <c r="G14" s="119">
        <v>980</v>
      </c>
      <c r="H14" s="119">
        <v>236</v>
      </c>
      <c r="I14" s="119">
        <v>12</v>
      </c>
      <c r="J14" s="119">
        <v>899</v>
      </c>
      <c r="K14" s="119">
        <v>0</v>
      </c>
      <c r="L14" s="119">
        <v>181</v>
      </c>
      <c r="M14" s="119">
        <v>8</v>
      </c>
      <c r="N14" s="119">
        <v>14</v>
      </c>
      <c r="O14" s="119">
        <v>14</v>
      </c>
      <c r="P14" s="119">
        <v>5</v>
      </c>
      <c r="Q14" s="119">
        <v>443</v>
      </c>
      <c r="R14" s="119">
        <v>67</v>
      </c>
      <c r="S14" s="119">
        <v>109</v>
      </c>
    </row>
    <row r="15" spans="1:19" ht="18" customHeight="1" x14ac:dyDescent="0.15">
      <c r="A15" s="152" t="s">
        <v>296</v>
      </c>
      <c r="B15" s="119">
        <f t="shared" si="0"/>
        <v>4151</v>
      </c>
      <c r="C15" s="119">
        <v>1097</v>
      </c>
      <c r="D15" s="119">
        <v>13</v>
      </c>
      <c r="E15" s="119">
        <v>84</v>
      </c>
      <c r="F15" s="119">
        <v>26</v>
      </c>
      <c r="G15" s="119">
        <v>946</v>
      </c>
      <c r="H15" s="119">
        <v>228</v>
      </c>
      <c r="I15" s="119">
        <v>8</v>
      </c>
      <c r="J15" s="119">
        <v>930</v>
      </c>
      <c r="K15" s="119">
        <v>0</v>
      </c>
      <c r="L15" s="119">
        <v>167</v>
      </c>
      <c r="M15" s="119">
        <v>8</v>
      </c>
      <c r="N15" s="119">
        <v>18</v>
      </c>
      <c r="O15" s="119">
        <v>8</v>
      </c>
      <c r="P15" s="119">
        <v>4</v>
      </c>
      <c r="Q15" s="119">
        <v>461</v>
      </c>
      <c r="R15" s="119">
        <v>43</v>
      </c>
      <c r="S15" s="119">
        <v>110</v>
      </c>
    </row>
    <row r="16" spans="1:19" ht="18" customHeight="1" x14ac:dyDescent="0.15">
      <c r="A16" s="152" t="s">
        <v>297</v>
      </c>
      <c r="B16" s="119">
        <f t="shared" si="0"/>
        <v>4030</v>
      </c>
      <c r="C16" s="119">
        <v>1056</v>
      </c>
      <c r="D16" s="119">
        <v>12</v>
      </c>
      <c r="E16" s="119">
        <v>109</v>
      </c>
      <c r="F16" s="119">
        <v>21</v>
      </c>
      <c r="G16" s="119">
        <v>910</v>
      </c>
      <c r="H16" s="119">
        <v>224</v>
      </c>
      <c r="I16" s="119">
        <v>2</v>
      </c>
      <c r="J16" s="119">
        <v>882</v>
      </c>
      <c r="K16" s="119">
        <v>1</v>
      </c>
      <c r="L16" s="119">
        <v>185</v>
      </c>
      <c r="M16" s="119">
        <v>6</v>
      </c>
      <c r="N16" s="119">
        <v>7</v>
      </c>
      <c r="O16" s="119">
        <v>15</v>
      </c>
      <c r="P16" s="119">
        <v>5</v>
      </c>
      <c r="Q16" s="119">
        <v>423</v>
      </c>
      <c r="R16" s="119">
        <v>68</v>
      </c>
      <c r="S16" s="119">
        <v>104</v>
      </c>
    </row>
    <row r="17" spans="1:21" ht="18" customHeight="1" x14ac:dyDescent="0.15">
      <c r="A17" s="152" t="s">
        <v>298</v>
      </c>
      <c r="B17" s="119">
        <f t="shared" si="0"/>
        <v>3969</v>
      </c>
      <c r="C17" s="119">
        <v>1075</v>
      </c>
      <c r="D17" s="119">
        <v>15</v>
      </c>
      <c r="E17" s="119">
        <v>77</v>
      </c>
      <c r="F17" s="119">
        <v>21</v>
      </c>
      <c r="G17" s="119">
        <v>917</v>
      </c>
      <c r="H17" s="119">
        <v>201</v>
      </c>
      <c r="I17" s="119">
        <v>5</v>
      </c>
      <c r="J17" s="119">
        <v>895</v>
      </c>
      <c r="K17" s="119">
        <v>2</v>
      </c>
      <c r="L17" s="119">
        <v>167</v>
      </c>
      <c r="M17" s="119">
        <v>10</v>
      </c>
      <c r="N17" s="119">
        <v>4</v>
      </c>
      <c r="O17" s="119">
        <v>10</v>
      </c>
      <c r="P17" s="119">
        <v>3</v>
      </c>
      <c r="Q17" s="119">
        <v>432</v>
      </c>
      <c r="R17" s="119">
        <v>35</v>
      </c>
      <c r="S17" s="119">
        <v>100</v>
      </c>
    </row>
    <row r="18" spans="1:21" ht="18" customHeight="1" x14ac:dyDescent="0.15">
      <c r="A18" s="152" t="s">
        <v>299</v>
      </c>
      <c r="B18" s="119">
        <f t="shared" si="0"/>
        <v>3865</v>
      </c>
      <c r="C18" s="119">
        <v>1034</v>
      </c>
      <c r="D18" s="119">
        <v>19</v>
      </c>
      <c r="E18" s="119">
        <v>94</v>
      </c>
      <c r="F18" s="119">
        <v>20</v>
      </c>
      <c r="G18" s="119">
        <v>870</v>
      </c>
      <c r="H18" s="119">
        <v>211</v>
      </c>
      <c r="I18" s="119">
        <v>2</v>
      </c>
      <c r="J18" s="119">
        <v>892</v>
      </c>
      <c r="K18" s="119">
        <v>1</v>
      </c>
      <c r="L18" s="119">
        <v>156</v>
      </c>
      <c r="M18" s="119">
        <v>9</v>
      </c>
      <c r="N18" s="119">
        <v>7</v>
      </c>
      <c r="O18" s="119">
        <v>7</v>
      </c>
      <c r="P18" s="119">
        <v>4</v>
      </c>
      <c r="Q18" s="119">
        <v>383</v>
      </c>
      <c r="R18" s="119">
        <v>44</v>
      </c>
      <c r="S18" s="119">
        <v>112</v>
      </c>
    </row>
    <row r="19" spans="1:21" ht="18" customHeight="1" x14ac:dyDescent="0.15">
      <c r="A19" s="192" t="s">
        <v>279</v>
      </c>
      <c r="B19" s="142">
        <f t="shared" si="0"/>
        <v>3842</v>
      </c>
      <c r="C19" s="142">
        <v>962</v>
      </c>
      <c r="D19" s="142">
        <v>17</v>
      </c>
      <c r="E19" s="142">
        <v>84</v>
      </c>
      <c r="F19" s="142">
        <v>25</v>
      </c>
      <c r="G19" s="142">
        <v>888</v>
      </c>
      <c r="H19" s="142">
        <v>204</v>
      </c>
      <c r="I19" s="142">
        <v>5</v>
      </c>
      <c r="J19" s="142">
        <v>890</v>
      </c>
      <c r="K19" s="142">
        <v>1</v>
      </c>
      <c r="L19" s="142">
        <v>192</v>
      </c>
      <c r="M19" s="142">
        <v>10</v>
      </c>
      <c r="N19" s="142">
        <v>17</v>
      </c>
      <c r="O19" s="142">
        <v>7</v>
      </c>
      <c r="P19" s="142">
        <v>5</v>
      </c>
      <c r="Q19" s="142">
        <v>382</v>
      </c>
      <c r="R19" s="142">
        <v>57</v>
      </c>
      <c r="S19" s="142">
        <v>96</v>
      </c>
    </row>
    <row r="20" spans="1:21" ht="18" customHeight="1" x14ac:dyDescent="0.15">
      <c r="A20" s="192" t="s">
        <v>285</v>
      </c>
      <c r="B20" s="142">
        <f t="shared" si="0"/>
        <v>3388</v>
      </c>
      <c r="C20" s="142">
        <v>880</v>
      </c>
      <c r="D20" s="142">
        <v>6</v>
      </c>
      <c r="E20" s="142">
        <v>65</v>
      </c>
      <c r="F20" s="142">
        <v>30</v>
      </c>
      <c r="G20" s="142">
        <v>729</v>
      </c>
      <c r="H20" s="142">
        <v>180</v>
      </c>
      <c r="I20" s="142">
        <v>9</v>
      </c>
      <c r="J20" s="142">
        <v>864</v>
      </c>
      <c r="K20" s="142">
        <v>0</v>
      </c>
      <c r="L20" s="142">
        <v>127</v>
      </c>
      <c r="M20" s="142">
        <v>8</v>
      </c>
      <c r="N20" s="142">
        <v>2</v>
      </c>
      <c r="O20" s="142">
        <v>8</v>
      </c>
      <c r="P20" s="142">
        <v>1</v>
      </c>
      <c r="Q20" s="142">
        <v>339</v>
      </c>
      <c r="R20" s="142">
        <v>49</v>
      </c>
      <c r="S20" s="142">
        <v>91</v>
      </c>
    </row>
    <row r="21" spans="1:21" ht="18" customHeight="1" x14ac:dyDescent="0.15">
      <c r="A21" s="193" t="s">
        <v>287</v>
      </c>
      <c r="B21" s="194">
        <f t="shared" si="0"/>
        <v>3644</v>
      </c>
      <c r="C21" s="194">
        <v>868</v>
      </c>
      <c r="D21" s="194">
        <v>9</v>
      </c>
      <c r="E21" s="194">
        <v>74</v>
      </c>
      <c r="F21" s="194">
        <v>21</v>
      </c>
      <c r="G21" s="194">
        <v>770</v>
      </c>
      <c r="H21" s="194">
        <v>195</v>
      </c>
      <c r="I21" s="194">
        <v>2</v>
      </c>
      <c r="J21" s="194">
        <v>953</v>
      </c>
      <c r="K21" s="194">
        <v>0</v>
      </c>
      <c r="L21" s="194">
        <v>160</v>
      </c>
      <c r="M21" s="194">
        <v>9</v>
      </c>
      <c r="N21" s="194">
        <v>6</v>
      </c>
      <c r="O21" s="194">
        <v>10</v>
      </c>
      <c r="P21" s="194">
        <v>6</v>
      </c>
      <c r="Q21" s="194">
        <v>386</v>
      </c>
      <c r="R21" s="194">
        <v>50</v>
      </c>
      <c r="S21" s="194">
        <v>125</v>
      </c>
      <c r="T21" s="195"/>
      <c r="U21" s="195"/>
    </row>
    <row r="22" spans="1:21" ht="18" customHeight="1" x14ac:dyDescent="0.15">
      <c r="A22" s="193" t="s">
        <v>331</v>
      </c>
      <c r="B22" s="194">
        <f t="shared" si="0"/>
        <v>3686</v>
      </c>
      <c r="C22" s="194">
        <v>877</v>
      </c>
      <c r="D22" s="194">
        <v>13</v>
      </c>
      <c r="E22" s="194">
        <v>55</v>
      </c>
      <c r="F22" s="194">
        <v>25</v>
      </c>
      <c r="G22" s="194">
        <v>830</v>
      </c>
      <c r="H22" s="194">
        <v>181</v>
      </c>
      <c r="I22" s="194">
        <v>2</v>
      </c>
      <c r="J22" s="194">
        <v>1043</v>
      </c>
      <c r="K22" s="194">
        <v>3</v>
      </c>
      <c r="L22" s="194">
        <v>110</v>
      </c>
      <c r="M22" s="194">
        <v>10</v>
      </c>
      <c r="N22" s="194">
        <v>3</v>
      </c>
      <c r="O22" s="194">
        <v>11</v>
      </c>
      <c r="P22" s="194">
        <v>5</v>
      </c>
      <c r="Q22" s="194">
        <v>388</v>
      </c>
      <c r="R22" s="194">
        <v>43</v>
      </c>
      <c r="S22" s="194">
        <v>87</v>
      </c>
      <c r="T22" s="195"/>
      <c r="U22" s="195"/>
    </row>
    <row r="23" spans="1:21" ht="18" customHeight="1" x14ac:dyDescent="0.15">
      <c r="A23" s="193" t="s">
        <v>332</v>
      </c>
      <c r="B23" s="194">
        <f t="shared" si="0"/>
        <v>3582</v>
      </c>
      <c r="C23" s="194">
        <v>808</v>
      </c>
      <c r="D23" s="194">
        <v>7</v>
      </c>
      <c r="E23" s="194">
        <v>51</v>
      </c>
      <c r="F23" s="194">
        <v>24</v>
      </c>
      <c r="G23" s="194">
        <v>727</v>
      </c>
      <c r="H23" s="194">
        <v>194</v>
      </c>
      <c r="I23" s="194">
        <v>1</v>
      </c>
      <c r="J23" s="194">
        <v>1083</v>
      </c>
      <c r="K23" s="194">
        <v>0</v>
      </c>
      <c r="L23" s="194">
        <v>145</v>
      </c>
      <c r="M23" s="194">
        <v>13</v>
      </c>
      <c r="N23" s="194">
        <v>13</v>
      </c>
      <c r="O23" s="194">
        <v>6</v>
      </c>
      <c r="P23" s="194">
        <v>2</v>
      </c>
      <c r="Q23" s="194">
        <v>356</v>
      </c>
      <c r="R23" s="194">
        <v>43</v>
      </c>
      <c r="S23" s="194">
        <v>109</v>
      </c>
      <c r="T23" s="195"/>
      <c r="U23" s="195"/>
    </row>
    <row r="24" spans="1:21" ht="18" customHeight="1" x14ac:dyDescent="0.15">
      <c r="A24" s="193" t="s">
        <v>336</v>
      </c>
      <c r="B24" s="194">
        <f t="shared" si="0"/>
        <v>3403</v>
      </c>
      <c r="C24" s="194">
        <v>688</v>
      </c>
      <c r="D24" s="194">
        <v>14</v>
      </c>
      <c r="E24" s="194">
        <v>58</v>
      </c>
      <c r="F24" s="194">
        <v>10</v>
      </c>
      <c r="G24" s="194">
        <v>767</v>
      </c>
      <c r="H24" s="194">
        <v>167</v>
      </c>
      <c r="I24" s="194">
        <v>1</v>
      </c>
      <c r="J24" s="194">
        <v>1095</v>
      </c>
      <c r="K24" s="194">
        <v>0</v>
      </c>
      <c r="L24" s="194">
        <v>110</v>
      </c>
      <c r="M24" s="194">
        <v>18</v>
      </c>
      <c r="N24" s="194">
        <v>3</v>
      </c>
      <c r="O24" s="194">
        <v>7</v>
      </c>
      <c r="P24" s="194">
        <v>2</v>
      </c>
      <c r="Q24" s="194">
        <v>331</v>
      </c>
      <c r="R24" s="194">
        <v>46</v>
      </c>
      <c r="S24" s="194">
        <v>86</v>
      </c>
      <c r="T24" s="195"/>
      <c r="U24" s="195"/>
    </row>
    <row r="25" spans="1:21" ht="18" customHeight="1" x14ac:dyDescent="0.15">
      <c r="A25" s="193" t="s">
        <v>337</v>
      </c>
      <c r="B25" s="194">
        <f t="shared" si="0"/>
        <v>3395</v>
      </c>
      <c r="C25" s="194">
        <v>681</v>
      </c>
      <c r="D25" s="194">
        <v>10</v>
      </c>
      <c r="E25" s="194">
        <v>55</v>
      </c>
      <c r="F25" s="194">
        <v>19</v>
      </c>
      <c r="G25" s="194">
        <v>740</v>
      </c>
      <c r="H25" s="194">
        <v>182</v>
      </c>
      <c r="I25" s="194">
        <v>6</v>
      </c>
      <c r="J25" s="194">
        <v>1064</v>
      </c>
      <c r="K25" s="194">
        <v>1</v>
      </c>
      <c r="L25" s="194">
        <v>126</v>
      </c>
      <c r="M25" s="194">
        <v>22</v>
      </c>
      <c r="N25" s="194">
        <v>5</v>
      </c>
      <c r="O25" s="194">
        <v>6</v>
      </c>
      <c r="P25" s="194">
        <v>2</v>
      </c>
      <c r="Q25" s="194">
        <v>320</v>
      </c>
      <c r="R25" s="194">
        <v>40</v>
      </c>
      <c r="S25" s="194">
        <v>116</v>
      </c>
      <c r="T25" s="195"/>
      <c r="U25" s="195"/>
    </row>
    <row r="26" spans="1:21" ht="17.25" x14ac:dyDescent="0.2">
      <c r="A26" s="196" t="s">
        <v>278</v>
      </c>
      <c r="B26" s="197"/>
      <c r="C26" s="197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5"/>
      <c r="U26" s="195"/>
    </row>
    <row r="27" spans="1:21" ht="17.25" x14ac:dyDescent="0.2">
      <c r="A27" s="102"/>
      <c r="B27" s="102"/>
      <c r="C27" s="102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</row>
    <row r="28" spans="1:21" ht="17.25" x14ac:dyDescent="0.2">
      <c r="A28" s="102"/>
      <c r="B28" s="102"/>
      <c r="C28" s="102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</row>
    <row r="29" spans="1:21" ht="17.25" x14ac:dyDescent="0.2">
      <c r="A29" s="102"/>
      <c r="B29" s="102"/>
      <c r="C29" s="102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</row>
    <row r="30" spans="1:21" ht="17.25" x14ac:dyDescent="0.2">
      <c r="A30" s="102"/>
      <c r="B30" s="102"/>
      <c r="C30" s="102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</row>
    <row r="31" spans="1:21" ht="17.25" x14ac:dyDescent="0.2">
      <c r="A31" s="102"/>
      <c r="B31" s="102"/>
      <c r="C31" s="102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</row>
    <row r="32" spans="1:21" ht="17.25" x14ac:dyDescent="0.2">
      <c r="A32" s="102"/>
      <c r="B32" s="102"/>
      <c r="C32" s="102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</row>
    <row r="33" spans="1:19" ht="17.25" x14ac:dyDescent="0.2">
      <c r="A33" s="102"/>
      <c r="B33" s="102"/>
      <c r="C33" s="102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</row>
    <row r="34" spans="1:19" ht="17.25" x14ac:dyDescent="0.2">
      <c r="A34" s="102"/>
      <c r="B34" s="102"/>
      <c r="C34" s="102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</row>
    <row r="35" spans="1:19" ht="17.25" x14ac:dyDescent="0.2">
      <c r="A35" s="102"/>
      <c r="B35" s="102"/>
      <c r="C35" s="102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</row>
    <row r="36" spans="1:19" ht="17.25" x14ac:dyDescent="0.2">
      <c r="A36" s="102"/>
      <c r="B36" s="102"/>
      <c r="C36" s="102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</row>
    <row r="37" spans="1:19" ht="17.25" x14ac:dyDescent="0.2">
      <c r="A37" s="102"/>
      <c r="B37" s="102"/>
      <c r="C37" s="102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</row>
    <row r="38" spans="1:19" ht="17.25" x14ac:dyDescent="0.2">
      <c r="A38" s="102"/>
      <c r="B38" s="102"/>
      <c r="C38" s="102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</row>
    <row r="39" spans="1:19" ht="17.25" x14ac:dyDescent="0.2">
      <c r="A39" s="102"/>
      <c r="B39" s="102"/>
      <c r="C39" s="102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</row>
    <row r="40" spans="1:19" ht="17.25" x14ac:dyDescent="0.2">
      <c r="A40" s="102"/>
      <c r="B40" s="102"/>
      <c r="C40" s="102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</row>
    <row r="41" spans="1:19" ht="17.25" x14ac:dyDescent="0.2">
      <c r="A41" s="102"/>
      <c r="B41" s="102"/>
      <c r="C41" s="102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3"/>
      <c r="S41" s="153"/>
    </row>
    <row r="42" spans="1:19" ht="9" customHeight="1" x14ac:dyDescent="0.15">
      <c r="A42" s="199"/>
      <c r="B42" s="199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</row>
  </sheetData>
  <sheetProtection formatCells="0" insertColumns="0" insertRows="0"/>
  <mergeCells count="1">
    <mergeCell ref="A1:C1"/>
  </mergeCells>
  <phoneticPr fontId="2"/>
  <pageMargins left="0.78740157480314965" right="0.78740157480314965" top="0.98425196850393704" bottom="0.98425196850393704" header="0.51181102362204722" footer="0.51181102362204722"/>
  <pageSetup paperSize="9" scale="69" orientation="landscape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B787-81F4-42E1-AAFF-5C0CF91D286E}">
  <dimension ref="A1:S30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9.75" style="203" customWidth="1"/>
    <col min="2" max="4" width="8.25" style="203" customWidth="1"/>
    <col min="5" max="5" width="8.625" style="203" bestFit="1" customWidth="1"/>
    <col min="6" max="13" width="8.25" style="203" customWidth="1"/>
    <col min="14" max="14" width="7.25" style="203" customWidth="1"/>
    <col min="15" max="15" width="8.625" style="203" bestFit="1" customWidth="1"/>
    <col min="16" max="16" width="8.625" style="203" customWidth="1"/>
    <col min="17" max="17" width="7.75" style="203" customWidth="1"/>
    <col min="18" max="18" width="9" style="203"/>
    <col min="19" max="19" width="8" style="203" customWidth="1"/>
    <col min="20" max="16384" width="9" style="203"/>
  </cols>
  <sheetData>
    <row r="1" spans="1:19" ht="17.25" x14ac:dyDescent="0.2">
      <c r="A1" s="200" t="s">
        <v>134</v>
      </c>
      <c r="B1" s="200"/>
      <c r="C1" s="200"/>
      <c r="D1" s="201"/>
      <c r="E1" s="201"/>
      <c r="F1" s="201"/>
      <c r="G1" s="201"/>
      <c r="H1" s="201"/>
      <c r="I1" s="201"/>
      <c r="J1" s="201"/>
      <c r="K1" s="201"/>
      <c r="L1" s="201"/>
      <c r="M1" s="202"/>
      <c r="N1" s="201"/>
      <c r="O1" s="201"/>
      <c r="P1" s="201"/>
      <c r="Q1" s="201"/>
      <c r="R1" s="201"/>
      <c r="S1" s="201"/>
    </row>
    <row r="2" spans="1:19" ht="12.95" customHeight="1" x14ac:dyDescent="0.2">
      <c r="A2" s="204"/>
      <c r="B2" s="204"/>
      <c r="C2" s="204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1"/>
      <c r="O2" s="201"/>
      <c r="P2" s="201"/>
      <c r="Q2" s="201"/>
      <c r="R2" s="201"/>
      <c r="S2" s="201"/>
    </row>
    <row r="3" spans="1:19" ht="18" customHeight="1" x14ac:dyDescent="0.15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</row>
    <row r="4" spans="1:19" ht="18" customHeight="1" x14ac:dyDescent="0.15">
      <c r="A4" s="205" t="s">
        <v>6</v>
      </c>
      <c r="B4" s="206" t="s">
        <v>4</v>
      </c>
      <c r="C4" s="207"/>
      <c r="D4" s="206" t="s">
        <v>135</v>
      </c>
      <c r="E4" s="207"/>
      <c r="F4" s="206" t="s">
        <v>136</v>
      </c>
      <c r="G4" s="207"/>
      <c r="H4" s="206" t="s">
        <v>137</v>
      </c>
      <c r="I4" s="207"/>
      <c r="J4" s="206" t="s">
        <v>138</v>
      </c>
      <c r="K4" s="207"/>
      <c r="L4" s="206" t="s">
        <v>130</v>
      </c>
      <c r="M4" s="207"/>
      <c r="N4" s="205" t="s">
        <v>139</v>
      </c>
      <c r="O4" s="201"/>
      <c r="P4" s="201"/>
      <c r="Q4" s="201"/>
      <c r="R4" s="201"/>
      <c r="S4" s="201"/>
    </row>
    <row r="5" spans="1:19" ht="18" customHeight="1" x14ac:dyDescent="0.15">
      <c r="A5" s="208"/>
      <c r="B5" s="209" t="s">
        <v>140</v>
      </c>
      <c r="C5" s="209" t="s">
        <v>141</v>
      </c>
      <c r="D5" s="209" t="s">
        <v>140</v>
      </c>
      <c r="E5" s="209" t="s">
        <v>141</v>
      </c>
      <c r="F5" s="209" t="s">
        <v>140</v>
      </c>
      <c r="G5" s="209" t="s">
        <v>141</v>
      </c>
      <c r="H5" s="209" t="s">
        <v>140</v>
      </c>
      <c r="I5" s="209" t="s">
        <v>141</v>
      </c>
      <c r="J5" s="209" t="s">
        <v>140</v>
      </c>
      <c r="K5" s="209" t="s">
        <v>141</v>
      </c>
      <c r="L5" s="209" t="s">
        <v>140</v>
      </c>
      <c r="M5" s="209" t="s">
        <v>141</v>
      </c>
      <c r="N5" s="208"/>
      <c r="O5" s="201"/>
      <c r="P5" s="201"/>
      <c r="Q5" s="201"/>
      <c r="R5" s="201"/>
      <c r="S5" s="201"/>
    </row>
    <row r="6" spans="1:19" ht="18" customHeight="1" x14ac:dyDescent="0.15">
      <c r="A6" s="210" t="s">
        <v>302</v>
      </c>
      <c r="B6" s="119">
        <v>60</v>
      </c>
      <c r="C6" s="119">
        <v>60</v>
      </c>
      <c r="D6" s="119">
        <v>15</v>
      </c>
      <c r="E6" s="119">
        <v>15</v>
      </c>
      <c r="F6" s="119">
        <v>10</v>
      </c>
      <c r="G6" s="119">
        <v>10</v>
      </c>
      <c r="H6" s="119">
        <v>8</v>
      </c>
      <c r="I6" s="119">
        <v>8</v>
      </c>
      <c r="J6" s="119">
        <v>7</v>
      </c>
      <c r="K6" s="119">
        <v>7</v>
      </c>
      <c r="L6" s="119">
        <v>20</v>
      </c>
      <c r="M6" s="119">
        <v>20</v>
      </c>
      <c r="N6" s="211">
        <v>100</v>
      </c>
      <c r="O6" s="201"/>
      <c r="P6" s="201"/>
      <c r="Q6" s="201"/>
      <c r="R6" s="201"/>
      <c r="S6" s="201"/>
    </row>
    <row r="7" spans="1:19" ht="18" customHeight="1" x14ac:dyDescent="0.15">
      <c r="A7" s="210" t="s">
        <v>303</v>
      </c>
      <c r="B7" s="119">
        <v>118</v>
      </c>
      <c r="C7" s="119">
        <v>114</v>
      </c>
      <c r="D7" s="119">
        <v>22</v>
      </c>
      <c r="E7" s="119">
        <v>22</v>
      </c>
      <c r="F7" s="119">
        <v>16</v>
      </c>
      <c r="G7" s="119">
        <v>16</v>
      </c>
      <c r="H7" s="119">
        <v>30</v>
      </c>
      <c r="I7" s="119">
        <v>29</v>
      </c>
      <c r="J7" s="119">
        <v>12</v>
      </c>
      <c r="K7" s="119">
        <v>9</v>
      </c>
      <c r="L7" s="119">
        <v>38</v>
      </c>
      <c r="M7" s="119">
        <v>38</v>
      </c>
      <c r="N7" s="211">
        <v>96.6</v>
      </c>
      <c r="O7" s="201"/>
      <c r="P7" s="201"/>
      <c r="Q7" s="201"/>
      <c r="R7" s="201"/>
      <c r="S7" s="201"/>
    </row>
    <row r="8" spans="1:19" ht="18" customHeight="1" x14ac:dyDescent="0.15">
      <c r="A8" s="210" t="s">
        <v>304</v>
      </c>
      <c r="B8" s="119">
        <v>198</v>
      </c>
      <c r="C8" s="119">
        <v>107</v>
      </c>
      <c r="D8" s="119">
        <v>12</v>
      </c>
      <c r="E8" s="119">
        <v>12</v>
      </c>
      <c r="F8" s="119">
        <v>3</v>
      </c>
      <c r="G8" s="119">
        <v>3</v>
      </c>
      <c r="H8" s="119">
        <v>18</v>
      </c>
      <c r="I8" s="119">
        <v>18</v>
      </c>
      <c r="J8" s="119">
        <v>117</v>
      </c>
      <c r="K8" s="119">
        <v>26</v>
      </c>
      <c r="L8" s="119">
        <v>48</v>
      </c>
      <c r="M8" s="119">
        <v>48</v>
      </c>
      <c r="N8" s="211">
        <v>54.040404040404042</v>
      </c>
      <c r="O8" s="201"/>
      <c r="P8" s="201"/>
      <c r="Q8" s="201"/>
      <c r="R8" s="201"/>
      <c r="S8" s="201"/>
    </row>
    <row r="9" spans="1:19" ht="18" customHeight="1" x14ac:dyDescent="0.15">
      <c r="A9" s="210" t="s">
        <v>305</v>
      </c>
      <c r="B9" s="119">
        <v>203</v>
      </c>
      <c r="C9" s="119">
        <v>74</v>
      </c>
      <c r="D9" s="119">
        <v>7</v>
      </c>
      <c r="E9" s="119">
        <v>7</v>
      </c>
      <c r="F9" s="119">
        <v>14</v>
      </c>
      <c r="G9" s="119">
        <v>14</v>
      </c>
      <c r="H9" s="119">
        <v>17</v>
      </c>
      <c r="I9" s="119">
        <v>6</v>
      </c>
      <c r="J9" s="119">
        <v>113</v>
      </c>
      <c r="K9" s="119">
        <v>14</v>
      </c>
      <c r="L9" s="119">
        <v>52</v>
      </c>
      <c r="M9" s="119">
        <v>33</v>
      </c>
      <c r="N9" s="211">
        <v>36.4</v>
      </c>
      <c r="O9" s="201"/>
      <c r="P9" s="201"/>
      <c r="Q9" s="201"/>
      <c r="R9" s="201"/>
      <c r="S9" s="201"/>
    </row>
    <row r="10" spans="1:19" ht="18" customHeight="1" x14ac:dyDescent="0.15">
      <c r="A10" s="210" t="s">
        <v>306</v>
      </c>
      <c r="B10" s="119">
        <v>205</v>
      </c>
      <c r="C10" s="119">
        <v>116</v>
      </c>
      <c r="D10" s="119">
        <v>8</v>
      </c>
      <c r="E10" s="119">
        <v>8</v>
      </c>
      <c r="F10" s="119">
        <v>11</v>
      </c>
      <c r="G10" s="119">
        <v>11</v>
      </c>
      <c r="H10" s="119">
        <v>21</v>
      </c>
      <c r="I10" s="119">
        <v>21</v>
      </c>
      <c r="J10" s="119">
        <v>119</v>
      </c>
      <c r="K10" s="119">
        <v>36</v>
      </c>
      <c r="L10" s="119">
        <v>46</v>
      </c>
      <c r="M10" s="119">
        <v>40</v>
      </c>
      <c r="N10" s="211">
        <v>56.5</v>
      </c>
      <c r="O10" s="201"/>
      <c r="P10" s="201"/>
      <c r="Q10" s="201"/>
      <c r="R10" s="201"/>
      <c r="S10" s="201"/>
    </row>
    <row r="11" spans="1:19" ht="18" customHeight="1" x14ac:dyDescent="0.15">
      <c r="A11" s="210" t="s">
        <v>307</v>
      </c>
      <c r="B11" s="176">
        <f>SUM(D11,F11,H11,J11,L11)</f>
        <v>138</v>
      </c>
      <c r="C11" s="176">
        <f>SUM(E11,G11,I11,K11,M11)</f>
        <v>90</v>
      </c>
      <c r="D11" s="176">
        <v>15</v>
      </c>
      <c r="E11" s="176">
        <v>15</v>
      </c>
      <c r="F11" s="176">
        <v>15</v>
      </c>
      <c r="G11" s="176">
        <v>15</v>
      </c>
      <c r="H11" s="176">
        <v>17</v>
      </c>
      <c r="I11" s="176">
        <v>17</v>
      </c>
      <c r="J11" s="176">
        <v>57</v>
      </c>
      <c r="K11" s="176">
        <v>9</v>
      </c>
      <c r="L11" s="176">
        <v>34</v>
      </c>
      <c r="M11" s="176">
        <v>34</v>
      </c>
      <c r="N11" s="211">
        <f>SUM(C11/B11*100)</f>
        <v>65.217391304347828</v>
      </c>
      <c r="O11" s="201"/>
      <c r="P11" s="201"/>
      <c r="Q11" s="201"/>
      <c r="R11" s="201"/>
      <c r="S11" s="201"/>
    </row>
    <row r="12" spans="1:19" ht="18.75" customHeight="1" x14ac:dyDescent="0.15">
      <c r="A12" s="210" t="s">
        <v>308</v>
      </c>
      <c r="B12" s="119">
        <v>113</v>
      </c>
      <c r="C12" s="119">
        <v>93</v>
      </c>
      <c r="D12" s="119">
        <v>11</v>
      </c>
      <c r="E12" s="119">
        <v>11</v>
      </c>
      <c r="F12" s="119">
        <v>6</v>
      </c>
      <c r="G12" s="119">
        <v>6</v>
      </c>
      <c r="H12" s="119">
        <v>17</v>
      </c>
      <c r="I12" s="119">
        <v>16</v>
      </c>
      <c r="J12" s="119">
        <v>44</v>
      </c>
      <c r="K12" s="119">
        <v>26</v>
      </c>
      <c r="L12" s="119">
        <v>35</v>
      </c>
      <c r="M12" s="119">
        <v>34</v>
      </c>
      <c r="N12" s="211">
        <f>SUM(C12/B12*100)</f>
        <v>82.30088495575221</v>
      </c>
      <c r="O12" s="201"/>
      <c r="P12" s="201"/>
      <c r="Q12" s="201"/>
      <c r="R12" s="201"/>
      <c r="S12" s="201"/>
    </row>
    <row r="13" spans="1:19" ht="18.75" customHeight="1" x14ac:dyDescent="0.15">
      <c r="A13" s="210" t="s">
        <v>309</v>
      </c>
      <c r="B13" s="119">
        <f>SUM(D13,F13,H13,J13,L13)</f>
        <v>147</v>
      </c>
      <c r="C13" s="119">
        <f>SUM(E13,G13,I13,K13,M13)</f>
        <v>110</v>
      </c>
      <c r="D13" s="119">
        <v>58</v>
      </c>
      <c r="E13" s="119">
        <v>58</v>
      </c>
      <c r="F13" s="119">
        <v>5</v>
      </c>
      <c r="G13" s="119">
        <v>5</v>
      </c>
      <c r="H13" s="119">
        <v>20</v>
      </c>
      <c r="I13" s="119">
        <v>20</v>
      </c>
      <c r="J13" s="119">
        <v>46</v>
      </c>
      <c r="K13" s="119">
        <v>9</v>
      </c>
      <c r="L13" s="119">
        <v>18</v>
      </c>
      <c r="M13" s="119">
        <v>18</v>
      </c>
      <c r="N13" s="211">
        <f>SUM(C13/B13*100)</f>
        <v>74.829931972789126</v>
      </c>
      <c r="O13" s="201"/>
      <c r="P13" s="201"/>
      <c r="Q13" s="201"/>
      <c r="R13" s="201"/>
      <c r="S13" s="201"/>
    </row>
    <row r="14" spans="1:19" ht="18.75" customHeight="1" x14ac:dyDescent="0.15">
      <c r="A14" s="210" t="s">
        <v>310</v>
      </c>
      <c r="B14" s="176">
        <v>100</v>
      </c>
      <c r="C14" s="176">
        <v>87</v>
      </c>
      <c r="D14" s="176">
        <v>45</v>
      </c>
      <c r="E14" s="176">
        <v>45</v>
      </c>
      <c r="F14" s="176">
        <v>7</v>
      </c>
      <c r="G14" s="176">
        <v>7</v>
      </c>
      <c r="H14" s="176">
        <v>10</v>
      </c>
      <c r="I14" s="176">
        <v>10</v>
      </c>
      <c r="J14" s="176">
        <v>31</v>
      </c>
      <c r="K14" s="176">
        <v>13</v>
      </c>
      <c r="L14" s="176">
        <v>7</v>
      </c>
      <c r="M14" s="176">
        <v>7</v>
      </c>
      <c r="N14" s="212">
        <f>(C14/B14)*100</f>
        <v>87</v>
      </c>
      <c r="O14" s="201"/>
      <c r="P14" s="201"/>
      <c r="Q14" s="201"/>
      <c r="R14" s="201"/>
      <c r="S14" s="201"/>
    </row>
    <row r="15" spans="1:19" ht="18.75" customHeight="1" x14ac:dyDescent="0.15">
      <c r="A15" s="210" t="s">
        <v>311</v>
      </c>
      <c r="B15" s="176">
        <v>92</v>
      </c>
      <c r="C15" s="176">
        <v>73</v>
      </c>
      <c r="D15" s="176">
        <v>30</v>
      </c>
      <c r="E15" s="176">
        <v>30</v>
      </c>
      <c r="F15" s="176">
        <v>6</v>
      </c>
      <c r="G15" s="176">
        <v>6</v>
      </c>
      <c r="H15" s="176">
        <v>9</v>
      </c>
      <c r="I15" s="176">
        <v>9</v>
      </c>
      <c r="J15" s="176">
        <v>26</v>
      </c>
      <c r="K15" s="176">
        <v>7</v>
      </c>
      <c r="L15" s="176">
        <v>21</v>
      </c>
      <c r="M15" s="176">
        <v>21</v>
      </c>
      <c r="N15" s="212">
        <v>79.347826086956516</v>
      </c>
      <c r="O15" s="201"/>
      <c r="P15" s="201"/>
      <c r="Q15" s="201"/>
      <c r="R15" s="201"/>
      <c r="S15" s="201"/>
    </row>
    <row r="16" spans="1:19" ht="18.75" customHeight="1" x14ac:dyDescent="0.15">
      <c r="A16" s="210" t="s">
        <v>312</v>
      </c>
      <c r="B16" s="119">
        <v>89</v>
      </c>
      <c r="C16" s="119">
        <v>65</v>
      </c>
      <c r="D16" s="119">
        <v>36</v>
      </c>
      <c r="E16" s="119">
        <v>36</v>
      </c>
      <c r="F16" s="119">
        <v>3</v>
      </c>
      <c r="G16" s="119">
        <v>3</v>
      </c>
      <c r="H16" s="119">
        <v>1</v>
      </c>
      <c r="I16" s="119">
        <v>1</v>
      </c>
      <c r="J16" s="119">
        <v>28</v>
      </c>
      <c r="K16" s="119">
        <v>4</v>
      </c>
      <c r="L16" s="119">
        <v>21</v>
      </c>
      <c r="M16" s="119">
        <v>21</v>
      </c>
      <c r="N16" s="212">
        <v>73</v>
      </c>
      <c r="O16" s="201"/>
      <c r="P16" s="201"/>
      <c r="Q16" s="201"/>
      <c r="R16" s="201"/>
      <c r="S16" s="201"/>
    </row>
    <row r="17" spans="1:19" ht="18.75" customHeight="1" x14ac:dyDescent="0.15">
      <c r="A17" s="210" t="s">
        <v>313</v>
      </c>
      <c r="B17" s="213">
        <f t="shared" ref="B17:C19" si="0">SUM(D17,F17,H17,J17,L17)</f>
        <v>76</v>
      </c>
      <c r="C17" s="213">
        <f t="shared" si="0"/>
        <v>54</v>
      </c>
      <c r="D17" s="176">
        <v>35</v>
      </c>
      <c r="E17" s="176">
        <v>35</v>
      </c>
      <c r="F17" s="176">
        <v>6</v>
      </c>
      <c r="G17" s="176">
        <v>6</v>
      </c>
      <c r="H17" s="176">
        <v>5</v>
      </c>
      <c r="I17" s="176">
        <v>5</v>
      </c>
      <c r="J17" s="176">
        <v>25</v>
      </c>
      <c r="K17" s="176">
        <v>3</v>
      </c>
      <c r="L17" s="176">
        <v>5</v>
      </c>
      <c r="M17" s="176">
        <v>5</v>
      </c>
      <c r="N17" s="214">
        <f t="shared" ref="N17:N22" si="1">C17/B17*100</f>
        <v>71.05263157894737</v>
      </c>
      <c r="O17" s="201"/>
      <c r="P17" s="201"/>
      <c r="Q17" s="201"/>
      <c r="R17" s="201"/>
      <c r="S17" s="201"/>
    </row>
    <row r="18" spans="1:19" s="215" customFormat="1" ht="18.75" customHeight="1" x14ac:dyDescent="0.15">
      <c r="A18" s="210" t="s">
        <v>314</v>
      </c>
      <c r="B18" s="213">
        <f t="shared" si="0"/>
        <v>101</v>
      </c>
      <c r="C18" s="213">
        <f t="shared" si="0"/>
        <v>72</v>
      </c>
      <c r="D18" s="176">
        <v>19</v>
      </c>
      <c r="E18" s="176">
        <v>19</v>
      </c>
      <c r="F18" s="176">
        <v>10</v>
      </c>
      <c r="G18" s="176">
        <v>10</v>
      </c>
      <c r="H18" s="176">
        <v>8</v>
      </c>
      <c r="I18" s="176">
        <v>8</v>
      </c>
      <c r="J18" s="176">
        <v>36</v>
      </c>
      <c r="K18" s="176">
        <v>7</v>
      </c>
      <c r="L18" s="176">
        <v>28</v>
      </c>
      <c r="M18" s="176">
        <v>28</v>
      </c>
      <c r="N18" s="214">
        <f t="shared" si="1"/>
        <v>71.287128712871279</v>
      </c>
      <c r="O18" s="202"/>
      <c r="P18" s="202"/>
      <c r="Q18" s="202"/>
      <c r="R18" s="202"/>
      <c r="S18" s="202"/>
    </row>
    <row r="19" spans="1:19" s="215" customFormat="1" ht="18.75" customHeight="1" x14ac:dyDescent="0.15">
      <c r="A19" s="210" t="s">
        <v>315</v>
      </c>
      <c r="B19" s="213">
        <f t="shared" si="0"/>
        <v>101</v>
      </c>
      <c r="C19" s="213">
        <f t="shared" si="0"/>
        <v>95</v>
      </c>
      <c r="D19" s="176">
        <v>24</v>
      </c>
      <c r="E19" s="176">
        <v>24</v>
      </c>
      <c r="F19" s="176">
        <v>3</v>
      </c>
      <c r="G19" s="176">
        <v>3</v>
      </c>
      <c r="H19" s="176">
        <v>15</v>
      </c>
      <c r="I19" s="176">
        <v>15</v>
      </c>
      <c r="J19" s="176">
        <v>11</v>
      </c>
      <c r="K19" s="176">
        <v>5</v>
      </c>
      <c r="L19" s="176">
        <v>48</v>
      </c>
      <c r="M19" s="176">
        <v>48</v>
      </c>
      <c r="N19" s="214">
        <f t="shared" si="1"/>
        <v>94.059405940594047</v>
      </c>
      <c r="O19" s="202"/>
      <c r="P19" s="202"/>
      <c r="Q19" s="202"/>
      <c r="R19" s="202"/>
      <c r="S19" s="202"/>
    </row>
    <row r="20" spans="1:19" s="215" customFormat="1" ht="18.75" customHeight="1" x14ac:dyDescent="0.15">
      <c r="A20" s="210" t="s">
        <v>279</v>
      </c>
      <c r="B20" s="213">
        <f t="shared" ref="B20:C22" si="2">SUM(D20,F20,H20,J20,L20)</f>
        <v>94</v>
      </c>
      <c r="C20" s="213">
        <f t="shared" si="2"/>
        <v>80</v>
      </c>
      <c r="D20" s="176">
        <v>23</v>
      </c>
      <c r="E20" s="176">
        <v>23</v>
      </c>
      <c r="F20" s="176">
        <v>10</v>
      </c>
      <c r="G20" s="176">
        <v>10</v>
      </c>
      <c r="H20" s="176">
        <v>10</v>
      </c>
      <c r="I20" s="176">
        <v>9</v>
      </c>
      <c r="J20" s="176">
        <v>19</v>
      </c>
      <c r="K20" s="176">
        <v>6</v>
      </c>
      <c r="L20" s="176">
        <v>32</v>
      </c>
      <c r="M20" s="176">
        <v>32</v>
      </c>
      <c r="N20" s="214">
        <f t="shared" si="1"/>
        <v>85.106382978723403</v>
      </c>
      <c r="O20" s="202"/>
      <c r="P20" s="202"/>
      <c r="Q20" s="202"/>
      <c r="R20" s="202"/>
      <c r="S20" s="202"/>
    </row>
    <row r="21" spans="1:19" s="215" customFormat="1" ht="18.75" customHeight="1" x14ac:dyDescent="0.15">
      <c r="A21" s="210" t="s">
        <v>285</v>
      </c>
      <c r="B21" s="213">
        <f t="shared" si="2"/>
        <v>80</v>
      </c>
      <c r="C21" s="213">
        <f t="shared" si="2"/>
        <v>79</v>
      </c>
      <c r="D21" s="176">
        <v>20</v>
      </c>
      <c r="E21" s="176">
        <v>20</v>
      </c>
      <c r="F21" s="176">
        <v>7</v>
      </c>
      <c r="G21" s="176">
        <v>7</v>
      </c>
      <c r="H21" s="176">
        <v>20</v>
      </c>
      <c r="I21" s="176">
        <v>19</v>
      </c>
      <c r="J21" s="176">
        <v>8</v>
      </c>
      <c r="K21" s="176">
        <v>8</v>
      </c>
      <c r="L21" s="176">
        <v>25</v>
      </c>
      <c r="M21" s="176">
        <v>25</v>
      </c>
      <c r="N21" s="214">
        <f t="shared" si="1"/>
        <v>98.75</v>
      </c>
      <c r="O21" s="202"/>
      <c r="P21" s="202"/>
      <c r="Q21" s="202"/>
      <c r="R21" s="202"/>
      <c r="S21" s="202"/>
    </row>
    <row r="22" spans="1:19" s="215" customFormat="1" ht="18.75" customHeight="1" x14ac:dyDescent="0.15">
      <c r="A22" s="192" t="s">
        <v>287</v>
      </c>
      <c r="B22" s="213">
        <f t="shared" si="2"/>
        <v>43</v>
      </c>
      <c r="C22" s="213">
        <f t="shared" si="2"/>
        <v>42</v>
      </c>
      <c r="D22" s="176">
        <v>10</v>
      </c>
      <c r="E22" s="176">
        <v>10</v>
      </c>
      <c r="F22" s="176">
        <v>6</v>
      </c>
      <c r="G22" s="176">
        <v>6</v>
      </c>
      <c r="H22" s="176">
        <v>17</v>
      </c>
      <c r="I22" s="176">
        <v>16</v>
      </c>
      <c r="J22" s="176">
        <v>6</v>
      </c>
      <c r="K22" s="176">
        <v>6</v>
      </c>
      <c r="L22" s="176">
        <v>4</v>
      </c>
      <c r="M22" s="176">
        <v>4</v>
      </c>
      <c r="N22" s="214">
        <f t="shared" si="1"/>
        <v>97.674418604651152</v>
      </c>
      <c r="O22" s="202"/>
      <c r="P22" s="202"/>
      <c r="Q22" s="202"/>
      <c r="R22" s="202"/>
      <c r="S22" s="202"/>
    </row>
    <row r="23" spans="1:19" s="215" customFormat="1" ht="18.75" customHeight="1" x14ac:dyDescent="0.15">
      <c r="A23" s="192" t="s">
        <v>331</v>
      </c>
      <c r="B23" s="213">
        <f t="shared" ref="B23:C25" si="3">SUM(D23,F23,H23,J23,L23)</f>
        <v>30</v>
      </c>
      <c r="C23" s="213">
        <f t="shared" si="3"/>
        <v>30</v>
      </c>
      <c r="D23" s="176">
        <v>10</v>
      </c>
      <c r="E23" s="176">
        <v>10</v>
      </c>
      <c r="F23" s="176">
        <v>1</v>
      </c>
      <c r="G23" s="176">
        <v>1</v>
      </c>
      <c r="H23" s="176">
        <v>11</v>
      </c>
      <c r="I23" s="176">
        <v>11</v>
      </c>
      <c r="J23" s="176">
        <v>6</v>
      </c>
      <c r="K23" s="176">
        <v>6</v>
      </c>
      <c r="L23" s="176">
        <v>2</v>
      </c>
      <c r="M23" s="176">
        <v>2</v>
      </c>
      <c r="N23" s="214">
        <f>C23/B23*100</f>
        <v>100</v>
      </c>
      <c r="O23" s="202"/>
      <c r="P23" s="202"/>
      <c r="Q23" s="202"/>
      <c r="R23" s="202"/>
      <c r="S23" s="202"/>
    </row>
    <row r="24" spans="1:19" s="215" customFormat="1" ht="18.75" customHeight="1" x14ac:dyDescent="0.15">
      <c r="A24" s="192" t="s">
        <v>332</v>
      </c>
      <c r="B24" s="213">
        <f t="shared" si="3"/>
        <v>51</v>
      </c>
      <c r="C24" s="213">
        <f t="shared" si="3"/>
        <v>51</v>
      </c>
      <c r="D24" s="119">
        <v>17</v>
      </c>
      <c r="E24" s="119">
        <v>17</v>
      </c>
      <c r="F24" s="119">
        <v>8</v>
      </c>
      <c r="G24" s="119">
        <v>8</v>
      </c>
      <c r="H24" s="119">
        <v>12</v>
      </c>
      <c r="I24" s="119">
        <v>12</v>
      </c>
      <c r="J24" s="119">
        <v>11</v>
      </c>
      <c r="K24" s="119">
        <v>11</v>
      </c>
      <c r="L24" s="119">
        <v>3</v>
      </c>
      <c r="M24" s="119">
        <v>3</v>
      </c>
      <c r="N24" s="214">
        <f>C24/B24*100</f>
        <v>100</v>
      </c>
      <c r="O24" s="202"/>
      <c r="P24" s="202"/>
      <c r="Q24" s="202"/>
      <c r="R24" s="202"/>
      <c r="S24" s="202"/>
    </row>
    <row r="25" spans="1:19" s="215" customFormat="1" ht="18.75" customHeight="1" x14ac:dyDescent="0.15">
      <c r="A25" s="192" t="s">
        <v>336</v>
      </c>
      <c r="B25" s="213">
        <f t="shared" si="3"/>
        <v>45</v>
      </c>
      <c r="C25" s="213">
        <f t="shared" si="3"/>
        <v>45</v>
      </c>
      <c r="D25" s="119">
        <v>13</v>
      </c>
      <c r="E25" s="119">
        <v>13</v>
      </c>
      <c r="F25" s="119">
        <v>3</v>
      </c>
      <c r="G25" s="119">
        <v>3</v>
      </c>
      <c r="H25" s="119">
        <v>14</v>
      </c>
      <c r="I25" s="119">
        <v>14</v>
      </c>
      <c r="J25" s="119">
        <v>13</v>
      </c>
      <c r="K25" s="119">
        <v>13</v>
      </c>
      <c r="L25" s="119">
        <v>2</v>
      </c>
      <c r="M25" s="119">
        <v>2</v>
      </c>
      <c r="N25" s="214">
        <f>C25/B25*100</f>
        <v>100</v>
      </c>
      <c r="O25" s="202"/>
      <c r="P25" s="202"/>
      <c r="Q25" s="202"/>
      <c r="R25" s="202"/>
      <c r="S25" s="202"/>
    </row>
    <row r="26" spans="1:19" s="215" customFormat="1" ht="18.75" customHeight="1" x14ac:dyDescent="0.15">
      <c r="A26" s="192" t="s">
        <v>337</v>
      </c>
      <c r="B26" s="213">
        <f>SUM(D26,F26,H26,J26,L26)</f>
        <v>50</v>
      </c>
      <c r="C26" s="213">
        <f>SUM(E26,G26,I26,K26,M26)</f>
        <v>50</v>
      </c>
      <c r="D26" s="119">
        <v>11</v>
      </c>
      <c r="E26" s="119">
        <v>11</v>
      </c>
      <c r="F26" s="119">
        <v>0</v>
      </c>
      <c r="G26" s="119">
        <v>0</v>
      </c>
      <c r="H26" s="119">
        <v>13</v>
      </c>
      <c r="I26" s="119">
        <v>13</v>
      </c>
      <c r="J26" s="119">
        <v>16</v>
      </c>
      <c r="K26" s="119">
        <v>16</v>
      </c>
      <c r="L26" s="119">
        <v>10</v>
      </c>
      <c r="M26" s="119">
        <v>10</v>
      </c>
      <c r="N26" s="214">
        <f>C26/B26*100</f>
        <v>100</v>
      </c>
      <c r="O26" s="202"/>
      <c r="P26" s="202"/>
      <c r="Q26" s="202"/>
      <c r="R26" s="202"/>
      <c r="S26" s="202"/>
    </row>
    <row r="27" spans="1:19" ht="17.25" x14ac:dyDescent="0.2">
      <c r="A27" s="216" t="s">
        <v>345</v>
      </c>
      <c r="B27" s="217"/>
      <c r="C27" s="217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1"/>
      <c r="P27" s="201"/>
      <c r="Q27" s="201"/>
      <c r="R27" s="201"/>
      <c r="S27" s="201"/>
    </row>
    <row r="28" spans="1:19" ht="17.25" x14ac:dyDescent="0.2">
      <c r="A28" s="202"/>
      <c r="B28" s="217"/>
      <c r="C28" s="217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1"/>
      <c r="P28" s="201"/>
      <c r="Q28" s="201"/>
      <c r="R28" s="201"/>
      <c r="S28" s="201"/>
    </row>
    <row r="29" spans="1:19" ht="17.25" x14ac:dyDescent="0.2">
      <c r="A29" s="201"/>
      <c r="B29" s="204"/>
      <c r="C29" s="204"/>
      <c r="D29" s="201"/>
      <c r="E29" s="201"/>
      <c r="F29" s="201"/>
      <c r="G29" s="201"/>
      <c r="H29" s="201"/>
      <c r="I29" s="201"/>
      <c r="J29" s="201"/>
      <c r="K29" s="201"/>
      <c r="L29" s="201"/>
      <c r="M29" s="202"/>
      <c r="N29" s="201"/>
      <c r="O29" s="201"/>
      <c r="P29" s="201"/>
      <c r="Q29" s="201"/>
      <c r="R29" s="201"/>
      <c r="S29" s="201"/>
    </row>
    <row r="30" spans="1:19" ht="17.25" x14ac:dyDescent="0.2">
      <c r="A30" s="201"/>
      <c r="B30" s="204"/>
      <c r="C30" s="204"/>
      <c r="D30" s="201"/>
      <c r="E30" s="201"/>
      <c r="F30" s="201"/>
      <c r="G30" s="201"/>
      <c r="H30" s="201"/>
      <c r="I30" s="201"/>
      <c r="J30" s="201"/>
      <c r="K30" s="201"/>
      <c r="L30" s="201"/>
      <c r="M30" s="202"/>
      <c r="N30" s="201"/>
      <c r="O30" s="201"/>
      <c r="P30" s="201"/>
      <c r="Q30" s="201"/>
      <c r="R30" s="201"/>
      <c r="S30" s="201"/>
    </row>
  </sheetData>
  <sheetProtection formatCells="0" insertColumns="0" insertRows="0"/>
  <mergeCells count="9">
    <mergeCell ref="J4:K4"/>
    <mergeCell ref="L4:M4"/>
    <mergeCell ref="N4:N5"/>
    <mergeCell ref="A1:C1"/>
    <mergeCell ref="A4:A5"/>
    <mergeCell ref="B4:C4"/>
    <mergeCell ref="D4:E4"/>
    <mergeCell ref="F4:G4"/>
    <mergeCell ref="H4:I4"/>
  </mergeCells>
  <phoneticPr fontId="2"/>
  <pageMargins left="0.70866141732283472" right="0.39370078740157483" top="0.78740157480314965" bottom="0.59055118110236227" header="0.51181102362204722" footer="0.51181102362204722"/>
  <pageSetup paperSize="9" scale="98" orientation="landscape" verticalDpi="300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0D7F-E844-454A-B7EB-A1CCD35FC499}">
  <dimension ref="A1:N99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7.875" style="202" customWidth="1"/>
    <col min="2" max="2" width="22.125" style="202" customWidth="1"/>
    <col min="3" max="3" width="16.25" style="202" customWidth="1"/>
    <col min="4" max="4" width="18.375" style="202" customWidth="1"/>
    <col min="5" max="16384" width="9" style="202"/>
  </cols>
  <sheetData>
    <row r="1" spans="1:14" ht="20.25" customHeight="1" x14ac:dyDescent="0.2">
      <c r="A1" s="218" t="s">
        <v>142</v>
      </c>
      <c r="B1" s="218"/>
      <c r="C1" s="218"/>
    </row>
    <row r="2" spans="1:14" ht="12.95" customHeight="1" x14ac:dyDescent="0.2">
      <c r="A2" s="219"/>
      <c r="B2" s="219"/>
      <c r="C2" s="219"/>
    </row>
    <row r="3" spans="1:14" ht="20.25" customHeight="1" x14ac:dyDescent="0.15">
      <c r="N3" s="220" t="s">
        <v>143</v>
      </c>
    </row>
    <row r="4" spans="1:14" ht="20.25" customHeight="1" x14ac:dyDescent="0.15">
      <c r="A4" s="221" t="s">
        <v>144</v>
      </c>
      <c r="B4" s="222" t="s">
        <v>144</v>
      </c>
      <c r="C4" s="223" t="s">
        <v>145</v>
      </c>
      <c r="D4" s="224" t="s">
        <v>146</v>
      </c>
      <c r="E4" s="225" t="s">
        <v>147</v>
      </c>
      <c r="F4" s="226"/>
      <c r="G4" s="226"/>
      <c r="H4" s="226"/>
      <c r="I4" s="226"/>
      <c r="J4" s="226"/>
      <c r="K4" s="226"/>
      <c r="L4" s="226"/>
      <c r="M4" s="226"/>
      <c r="N4" s="227"/>
    </row>
    <row r="5" spans="1:14" ht="20.25" customHeight="1" x14ac:dyDescent="0.15">
      <c r="A5" s="228" t="s">
        <v>148</v>
      </c>
      <c r="B5" s="222"/>
      <c r="C5" s="229" t="s">
        <v>149</v>
      </c>
      <c r="D5" s="230" t="s">
        <v>150</v>
      </c>
      <c r="E5" s="231"/>
      <c r="F5" s="232"/>
      <c r="G5" s="232"/>
      <c r="H5" s="232"/>
      <c r="I5" s="232"/>
      <c r="J5" s="232"/>
      <c r="K5" s="232"/>
      <c r="L5" s="232"/>
      <c r="M5" s="232"/>
      <c r="N5" s="233"/>
    </row>
    <row r="6" spans="1:14" ht="27.75" customHeight="1" x14ac:dyDescent="0.15">
      <c r="A6" s="234"/>
      <c r="B6" s="222"/>
      <c r="C6" s="235" t="s">
        <v>151</v>
      </c>
      <c r="D6" s="236" t="s">
        <v>152</v>
      </c>
      <c r="E6" s="192" t="s">
        <v>343</v>
      </c>
      <c r="F6" s="192"/>
      <c r="G6" s="192"/>
      <c r="H6" s="192"/>
      <c r="I6" s="192"/>
      <c r="J6" s="192"/>
      <c r="K6" s="192"/>
      <c r="L6" s="192"/>
      <c r="M6" s="192"/>
      <c r="N6" s="192"/>
    </row>
    <row r="7" spans="1:14" ht="27.75" customHeight="1" x14ac:dyDescent="0.15">
      <c r="A7" s="236">
        <v>1</v>
      </c>
      <c r="B7" s="237" t="s">
        <v>153</v>
      </c>
      <c r="C7" s="238" t="s">
        <v>154</v>
      </c>
      <c r="D7" s="239" t="s">
        <v>155</v>
      </c>
      <c r="E7" s="119">
        <v>62000</v>
      </c>
      <c r="F7" s="176"/>
      <c r="G7" s="119"/>
      <c r="H7" s="119"/>
      <c r="I7" s="119"/>
      <c r="J7" s="119"/>
      <c r="K7" s="119"/>
      <c r="L7" s="119"/>
      <c r="M7" s="119"/>
      <c r="N7" s="119"/>
    </row>
    <row r="8" spans="1:14" ht="27.75" customHeight="1" x14ac:dyDescent="0.15">
      <c r="A8" s="240">
        <v>2</v>
      </c>
      <c r="B8" s="237" t="s">
        <v>156</v>
      </c>
      <c r="C8" s="241" t="s">
        <v>157</v>
      </c>
      <c r="D8" s="239" t="s">
        <v>158</v>
      </c>
      <c r="E8" s="119">
        <v>45300</v>
      </c>
      <c r="F8" s="176"/>
      <c r="G8" s="119"/>
      <c r="H8" s="119"/>
      <c r="I8" s="119"/>
      <c r="J8" s="119"/>
      <c r="K8" s="119"/>
      <c r="L8" s="119"/>
      <c r="M8" s="119"/>
      <c r="N8" s="119"/>
    </row>
    <row r="9" spans="1:14" ht="27.75" customHeight="1" x14ac:dyDescent="0.15">
      <c r="A9" s="240">
        <v>3</v>
      </c>
      <c r="B9" s="242" t="s">
        <v>159</v>
      </c>
      <c r="C9" s="241" t="s">
        <v>160</v>
      </c>
      <c r="D9" s="239" t="s">
        <v>161</v>
      </c>
      <c r="E9" s="119">
        <v>55700</v>
      </c>
      <c r="F9" s="176"/>
      <c r="G9" s="119"/>
      <c r="H9" s="119"/>
      <c r="I9" s="119"/>
      <c r="J9" s="119"/>
      <c r="K9" s="119"/>
      <c r="L9" s="119"/>
      <c r="M9" s="119"/>
      <c r="N9" s="119"/>
    </row>
    <row r="10" spans="1:14" ht="27.75" customHeight="1" x14ac:dyDescent="0.15">
      <c r="A10" s="240">
        <v>4</v>
      </c>
      <c r="B10" s="237" t="s">
        <v>162</v>
      </c>
      <c r="C10" s="241" t="s">
        <v>163</v>
      </c>
      <c r="D10" s="239" t="s">
        <v>164</v>
      </c>
      <c r="E10" s="119">
        <v>15800</v>
      </c>
      <c r="F10" s="176"/>
      <c r="G10" s="119"/>
      <c r="H10" s="119"/>
      <c r="I10" s="119"/>
      <c r="J10" s="119"/>
      <c r="K10" s="119"/>
      <c r="L10" s="119"/>
      <c r="M10" s="119"/>
      <c r="N10" s="119"/>
    </row>
    <row r="11" spans="1:14" ht="27.75" customHeight="1" x14ac:dyDescent="0.15">
      <c r="A11" s="236">
        <v>5</v>
      </c>
      <c r="B11" s="237" t="s">
        <v>165</v>
      </c>
      <c r="C11" s="238" t="s">
        <v>166</v>
      </c>
      <c r="D11" s="239" t="s">
        <v>167</v>
      </c>
      <c r="E11" s="119">
        <v>31000</v>
      </c>
      <c r="F11" s="176"/>
      <c r="G11" s="119"/>
      <c r="H11" s="119"/>
      <c r="I11" s="119"/>
      <c r="J11" s="119"/>
      <c r="K11" s="119"/>
      <c r="L11" s="119"/>
      <c r="M11" s="119"/>
      <c r="N11" s="119"/>
    </row>
    <row r="12" spans="1:14" ht="27.75" customHeight="1" x14ac:dyDescent="0.15">
      <c r="A12" s="236" t="s">
        <v>168</v>
      </c>
      <c r="B12" s="237" t="s">
        <v>169</v>
      </c>
      <c r="C12" s="241" t="s">
        <v>170</v>
      </c>
      <c r="D12" s="243" t="s">
        <v>171</v>
      </c>
      <c r="E12" s="119">
        <v>85400</v>
      </c>
      <c r="F12" s="176"/>
      <c r="G12" s="119"/>
      <c r="H12" s="119"/>
      <c r="I12" s="119"/>
      <c r="J12" s="119"/>
      <c r="K12" s="119"/>
      <c r="L12" s="119"/>
      <c r="M12" s="119"/>
      <c r="N12" s="119"/>
    </row>
    <row r="13" spans="1:14" ht="27.75" customHeight="1" x14ac:dyDescent="0.15">
      <c r="A13" s="240" t="s">
        <v>172</v>
      </c>
      <c r="B13" s="237" t="s">
        <v>173</v>
      </c>
      <c r="C13" s="241" t="s">
        <v>174</v>
      </c>
      <c r="D13" s="239" t="s">
        <v>175</v>
      </c>
      <c r="E13" s="119">
        <v>71500</v>
      </c>
      <c r="F13" s="176"/>
      <c r="G13" s="119"/>
      <c r="H13" s="131"/>
      <c r="I13" s="119"/>
      <c r="J13" s="131"/>
      <c r="K13" s="131"/>
      <c r="L13" s="131"/>
      <c r="M13" s="131"/>
      <c r="N13" s="131"/>
    </row>
    <row r="14" spans="1:14" ht="27.75" customHeight="1" x14ac:dyDescent="0.15">
      <c r="A14" s="240" t="s">
        <v>176</v>
      </c>
      <c r="B14" s="237" t="s">
        <v>177</v>
      </c>
      <c r="C14" s="241" t="s">
        <v>174</v>
      </c>
      <c r="D14" s="239" t="s">
        <v>178</v>
      </c>
      <c r="E14" s="131" t="s">
        <v>133</v>
      </c>
      <c r="F14" s="145"/>
      <c r="G14" s="145"/>
      <c r="H14" s="145"/>
      <c r="I14" s="145"/>
      <c r="J14" s="145"/>
      <c r="K14" s="145"/>
      <c r="L14" s="145"/>
      <c r="M14" s="131"/>
      <c r="N14" s="131"/>
    </row>
    <row r="15" spans="1:14" ht="27.75" customHeight="1" x14ac:dyDescent="0.15">
      <c r="A15" s="240"/>
      <c r="B15" s="237" t="s">
        <v>180</v>
      </c>
      <c r="C15" s="241" t="s">
        <v>181</v>
      </c>
      <c r="D15" s="239" t="s">
        <v>182</v>
      </c>
      <c r="E15" s="131" t="s">
        <v>133</v>
      </c>
      <c r="F15" s="145"/>
      <c r="G15" s="145"/>
      <c r="H15" s="145"/>
      <c r="I15" s="145"/>
      <c r="J15" s="145"/>
      <c r="K15" s="145"/>
      <c r="L15" s="145"/>
      <c r="M15" s="131"/>
      <c r="N15" s="131"/>
    </row>
    <row r="16" spans="1:14" ht="27.75" customHeight="1" x14ac:dyDescent="0.15">
      <c r="A16" s="236">
        <v>6</v>
      </c>
      <c r="B16" s="244" t="s">
        <v>184</v>
      </c>
      <c r="C16" s="245" t="s">
        <v>185</v>
      </c>
      <c r="D16" s="243" t="s">
        <v>161</v>
      </c>
      <c r="E16" s="131">
        <v>72000</v>
      </c>
      <c r="F16" s="176"/>
      <c r="G16" s="119"/>
      <c r="H16" s="119"/>
      <c r="I16" s="119"/>
      <c r="J16" s="119"/>
      <c r="K16" s="119"/>
      <c r="L16" s="119"/>
      <c r="M16" s="119"/>
      <c r="N16" s="119"/>
    </row>
    <row r="17" spans="1:14" ht="20.25" customHeight="1" x14ac:dyDescent="0.15">
      <c r="A17" s="246" t="s">
        <v>333</v>
      </c>
      <c r="B17" s="247"/>
      <c r="C17" s="247"/>
    </row>
    <row r="30" spans="1:14" ht="20.25" customHeight="1" x14ac:dyDescent="0.2">
      <c r="A30" s="218" t="s">
        <v>142</v>
      </c>
      <c r="B30" s="218"/>
      <c r="C30" s="218"/>
    </row>
    <row r="31" spans="1:14" ht="12.95" customHeight="1" x14ac:dyDescent="0.2">
      <c r="A31" s="219"/>
      <c r="B31" s="219"/>
      <c r="C31" s="219"/>
    </row>
    <row r="32" spans="1:14" ht="20.25" customHeight="1" x14ac:dyDescent="0.15">
      <c r="N32" s="220" t="s">
        <v>143</v>
      </c>
    </row>
    <row r="33" spans="1:14" ht="20.25" customHeight="1" x14ac:dyDescent="0.15">
      <c r="A33" s="221" t="s">
        <v>144</v>
      </c>
      <c r="B33" s="222" t="s">
        <v>144</v>
      </c>
      <c r="C33" s="223" t="s">
        <v>145</v>
      </c>
      <c r="D33" s="224" t="s">
        <v>146</v>
      </c>
      <c r="E33" s="225" t="s">
        <v>147</v>
      </c>
      <c r="F33" s="226"/>
      <c r="G33" s="226"/>
      <c r="H33" s="226"/>
      <c r="I33" s="226"/>
      <c r="J33" s="226"/>
      <c r="K33" s="226"/>
      <c r="L33" s="226"/>
      <c r="M33" s="226"/>
      <c r="N33" s="227"/>
    </row>
    <row r="34" spans="1:14" ht="20.25" customHeight="1" x14ac:dyDescent="0.15">
      <c r="A34" s="228" t="s">
        <v>148</v>
      </c>
      <c r="B34" s="222"/>
      <c r="C34" s="229" t="s">
        <v>149</v>
      </c>
      <c r="D34" s="230" t="s">
        <v>150</v>
      </c>
      <c r="E34" s="231"/>
      <c r="F34" s="232"/>
      <c r="G34" s="232"/>
      <c r="H34" s="232"/>
      <c r="I34" s="232"/>
      <c r="J34" s="232"/>
      <c r="K34" s="232"/>
      <c r="L34" s="232"/>
      <c r="M34" s="232"/>
      <c r="N34" s="233"/>
    </row>
    <row r="35" spans="1:14" ht="27.75" customHeight="1" x14ac:dyDescent="0.15">
      <c r="A35" s="234"/>
      <c r="B35" s="222"/>
      <c r="C35" s="235" t="s">
        <v>151</v>
      </c>
      <c r="D35" s="236" t="s">
        <v>152</v>
      </c>
      <c r="E35" s="192" t="s">
        <v>183</v>
      </c>
      <c r="F35" s="192" t="s">
        <v>314</v>
      </c>
      <c r="G35" s="192" t="s">
        <v>315</v>
      </c>
      <c r="H35" s="192" t="s">
        <v>316</v>
      </c>
      <c r="I35" s="192" t="s">
        <v>285</v>
      </c>
      <c r="J35" s="192" t="s">
        <v>287</v>
      </c>
      <c r="K35" s="192" t="s">
        <v>331</v>
      </c>
      <c r="L35" s="192" t="s">
        <v>332</v>
      </c>
      <c r="M35" s="192" t="s">
        <v>336</v>
      </c>
      <c r="N35" s="192" t="s">
        <v>337</v>
      </c>
    </row>
    <row r="36" spans="1:14" ht="27.75" customHeight="1" x14ac:dyDescent="0.15">
      <c r="A36" s="236">
        <v>1</v>
      </c>
      <c r="B36" s="237" t="s">
        <v>153</v>
      </c>
      <c r="C36" s="238" t="s">
        <v>154</v>
      </c>
      <c r="D36" s="239" t="s">
        <v>155</v>
      </c>
      <c r="E36" s="119">
        <v>59300</v>
      </c>
      <c r="F36" s="176">
        <v>59300</v>
      </c>
      <c r="G36" s="119">
        <v>59300</v>
      </c>
      <c r="H36" s="119">
        <v>59600</v>
      </c>
      <c r="I36" s="119">
        <v>60000</v>
      </c>
      <c r="J36" s="119">
        <v>59900</v>
      </c>
      <c r="K36" s="119">
        <v>60200</v>
      </c>
      <c r="L36" s="119">
        <v>60600</v>
      </c>
      <c r="M36" s="119">
        <v>61100</v>
      </c>
      <c r="N36" s="119">
        <v>61600</v>
      </c>
    </row>
    <row r="37" spans="1:14" ht="27.75" customHeight="1" x14ac:dyDescent="0.15">
      <c r="A37" s="240">
        <v>2</v>
      </c>
      <c r="B37" s="237" t="s">
        <v>156</v>
      </c>
      <c r="C37" s="241" t="s">
        <v>157</v>
      </c>
      <c r="D37" s="239" t="s">
        <v>158</v>
      </c>
      <c r="E37" s="119">
        <v>49900</v>
      </c>
      <c r="F37" s="176">
        <v>49800</v>
      </c>
      <c r="G37" s="119">
        <v>49600</v>
      </c>
      <c r="H37" s="119">
        <v>48800</v>
      </c>
      <c r="I37" s="119">
        <v>47900</v>
      </c>
      <c r="J37" s="119">
        <v>47000</v>
      </c>
      <c r="K37" s="119">
        <v>46500</v>
      </c>
      <c r="L37" s="119">
        <v>46000</v>
      </c>
      <c r="M37" s="119">
        <v>45700</v>
      </c>
      <c r="N37" s="119">
        <v>45400</v>
      </c>
    </row>
    <row r="38" spans="1:14" ht="27.75" customHeight="1" x14ac:dyDescent="0.15">
      <c r="A38" s="240">
        <v>3</v>
      </c>
      <c r="B38" s="242" t="s">
        <v>159</v>
      </c>
      <c r="C38" s="241" t="s">
        <v>160</v>
      </c>
      <c r="D38" s="239" t="s">
        <v>161</v>
      </c>
      <c r="E38" s="119">
        <v>55000</v>
      </c>
      <c r="F38" s="176">
        <v>55000</v>
      </c>
      <c r="G38" s="119">
        <v>55000</v>
      </c>
      <c r="H38" s="119">
        <v>55000</v>
      </c>
      <c r="I38" s="119">
        <v>55000</v>
      </c>
      <c r="J38" s="119">
        <v>54800</v>
      </c>
      <c r="K38" s="119">
        <v>54800</v>
      </c>
      <c r="L38" s="119">
        <v>55000</v>
      </c>
      <c r="M38" s="119">
        <v>55300</v>
      </c>
      <c r="N38" s="119">
        <v>55600</v>
      </c>
    </row>
    <row r="39" spans="1:14" ht="27.75" customHeight="1" x14ac:dyDescent="0.15">
      <c r="A39" s="240">
        <v>4</v>
      </c>
      <c r="B39" s="237" t="s">
        <v>162</v>
      </c>
      <c r="C39" s="241" t="s">
        <v>163</v>
      </c>
      <c r="D39" s="239" t="s">
        <v>164</v>
      </c>
      <c r="E39" s="119">
        <v>19200</v>
      </c>
      <c r="F39" s="176">
        <v>18500</v>
      </c>
      <c r="G39" s="119">
        <v>17900</v>
      </c>
      <c r="H39" s="119">
        <v>17500</v>
      </c>
      <c r="I39" s="119">
        <v>17200</v>
      </c>
      <c r="J39" s="119">
        <v>16700</v>
      </c>
      <c r="K39" s="119">
        <v>16400</v>
      </c>
      <c r="L39" s="119">
        <v>16200</v>
      </c>
      <c r="M39" s="119">
        <v>16000</v>
      </c>
      <c r="N39" s="119">
        <v>15900</v>
      </c>
    </row>
    <row r="40" spans="1:14" ht="27.75" customHeight="1" x14ac:dyDescent="0.15">
      <c r="A40" s="236">
        <v>5</v>
      </c>
      <c r="B40" s="237" t="s">
        <v>165</v>
      </c>
      <c r="C40" s="238" t="s">
        <v>166</v>
      </c>
      <c r="D40" s="239" t="s">
        <v>167</v>
      </c>
      <c r="E40" s="119">
        <v>32200</v>
      </c>
      <c r="F40" s="176">
        <v>31900</v>
      </c>
      <c r="G40" s="119">
        <v>31700</v>
      </c>
      <c r="H40" s="119">
        <v>31500</v>
      </c>
      <c r="I40" s="119">
        <v>31500</v>
      </c>
      <c r="J40" s="119">
        <v>31300</v>
      </c>
      <c r="K40" s="119">
        <v>31200</v>
      </c>
      <c r="L40" s="119">
        <v>31100</v>
      </c>
      <c r="M40" s="119">
        <v>31000</v>
      </c>
      <c r="N40" s="119">
        <v>31000</v>
      </c>
    </row>
    <row r="41" spans="1:14" ht="27.75" customHeight="1" x14ac:dyDescent="0.15">
      <c r="A41" s="236" t="s">
        <v>168</v>
      </c>
      <c r="B41" s="237" t="s">
        <v>169</v>
      </c>
      <c r="C41" s="241" t="s">
        <v>170</v>
      </c>
      <c r="D41" s="243" t="s">
        <v>171</v>
      </c>
      <c r="E41" s="119">
        <v>89600</v>
      </c>
      <c r="F41" s="176">
        <v>89100</v>
      </c>
      <c r="G41" s="119">
        <v>88400</v>
      </c>
      <c r="H41" s="119">
        <v>87800</v>
      </c>
      <c r="I41" s="119">
        <v>87200</v>
      </c>
      <c r="J41" s="119">
        <v>86000</v>
      </c>
      <c r="K41" s="119">
        <v>85300</v>
      </c>
      <c r="L41" s="119">
        <v>85000</v>
      </c>
      <c r="M41" s="119">
        <v>85000</v>
      </c>
      <c r="N41" s="119">
        <v>85300</v>
      </c>
    </row>
    <row r="42" spans="1:14" ht="27.75" customHeight="1" x14ac:dyDescent="0.15">
      <c r="A42" s="240" t="s">
        <v>172</v>
      </c>
      <c r="B42" s="237" t="s">
        <v>173</v>
      </c>
      <c r="C42" s="241" t="s">
        <v>174</v>
      </c>
      <c r="D42" s="239" t="s">
        <v>175</v>
      </c>
      <c r="E42" s="119">
        <v>72300</v>
      </c>
      <c r="F42" s="176">
        <v>72300</v>
      </c>
      <c r="G42" s="119">
        <v>72300</v>
      </c>
      <c r="H42" s="131">
        <v>72300</v>
      </c>
      <c r="I42" s="119">
        <v>72300</v>
      </c>
      <c r="J42" s="131">
        <v>71300</v>
      </c>
      <c r="K42" s="131">
        <v>71300</v>
      </c>
      <c r="L42" s="131">
        <v>71300</v>
      </c>
      <c r="M42" s="131">
        <v>71300</v>
      </c>
      <c r="N42" s="131">
        <v>71400</v>
      </c>
    </row>
    <row r="43" spans="1:14" ht="27.75" customHeight="1" x14ac:dyDescent="0.15">
      <c r="A43" s="240" t="s">
        <v>176</v>
      </c>
      <c r="B43" s="237" t="s">
        <v>177</v>
      </c>
      <c r="C43" s="241" t="s">
        <v>174</v>
      </c>
      <c r="D43" s="239" t="s">
        <v>178</v>
      </c>
      <c r="E43" s="131" t="s">
        <v>133</v>
      </c>
      <c r="F43" s="145" t="s">
        <v>133</v>
      </c>
      <c r="G43" s="145" t="s">
        <v>133</v>
      </c>
      <c r="H43" s="145" t="s">
        <v>133</v>
      </c>
      <c r="I43" s="145" t="s">
        <v>133</v>
      </c>
      <c r="J43" s="145" t="s">
        <v>133</v>
      </c>
      <c r="K43" s="145" t="s">
        <v>133</v>
      </c>
      <c r="L43" s="145" t="s">
        <v>133</v>
      </c>
      <c r="M43" s="131" t="s">
        <v>133</v>
      </c>
      <c r="N43" s="131" t="s">
        <v>133</v>
      </c>
    </row>
    <row r="44" spans="1:14" ht="27.75" customHeight="1" x14ac:dyDescent="0.15">
      <c r="A44" s="240"/>
      <c r="B44" s="237" t="s">
        <v>180</v>
      </c>
      <c r="C44" s="241" t="s">
        <v>181</v>
      </c>
      <c r="D44" s="239" t="s">
        <v>182</v>
      </c>
      <c r="E44" s="131" t="s">
        <v>133</v>
      </c>
      <c r="F44" s="145" t="s">
        <v>133</v>
      </c>
      <c r="G44" s="145" t="s">
        <v>133</v>
      </c>
      <c r="H44" s="145" t="s">
        <v>133</v>
      </c>
      <c r="I44" s="145" t="s">
        <v>133</v>
      </c>
      <c r="J44" s="145" t="s">
        <v>133</v>
      </c>
      <c r="K44" s="145" t="s">
        <v>133</v>
      </c>
      <c r="L44" s="145" t="s">
        <v>133</v>
      </c>
      <c r="M44" s="131" t="s">
        <v>133</v>
      </c>
      <c r="N44" s="131" t="s">
        <v>133</v>
      </c>
    </row>
    <row r="45" spans="1:14" ht="27.75" customHeight="1" x14ac:dyDescent="0.15">
      <c r="A45" s="236">
        <v>6</v>
      </c>
      <c r="B45" s="244" t="s">
        <v>184</v>
      </c>
      <c r="C45" s="245" t="s">
        <v>185</v>
      </c>
      <c r="D45" s="248" t="s">
        <v>161</v>
      </c>
      <c r="E45" s="145" t="s">
        <v>133</v>
      </c>
      <c r="F45" s="176">
        <v>66500</v>
      </c>
      <c r="G45" s="119">
        <v>66500</v>
      </c>
      <c r="H45" s="119">
        <v>67300</v>
      </c>
      <c r="I45" s="119">
        <v>68300</v>
      </c>
      <c r="J45" s="119">
        <v>68300</v>
      </c>
      <c r="K45" s="119">
        <v>68600</v>
      </c>
      <c r="L45" s="119">
        <v>69600</v>
      </c>
      <c r="M45" s="119">
        <v>70500</v>
      </c>
      <c r="N45" s="119">
        <v>71300</v>
      </c>
    </row>
    <row r="46" spans="1:14" ht="20.25" customHeight="1" x14ac:dyDescent="0.15">
      <c r="A46" s="246" t="s">
        <v>333</v>
      </c>
      <c r="B46" s="247"/>
      <c r="C46" s="247"/>
    </row>
    <row r="47" spans="1:14" ht="20.25" customHeight="1" x14ac:dyDescent="0.15"/>
    <row r="58" spans="1:14" ht="20.25" customHeight="1" x14ac:dyDescent="0.2">
      <c r="A58" s="218" t="s">
        <v>142</v>
      </c>
      <c r="B58" s="218"/>
      <c r="C58" s="218"/>
    </row>
    <row r="59" spans="1:14" ht="12.95" customHeight="1" x14ac:dyDescent="0.2">
      <c r="A59" s="219"/>
      <c r="B59" s="219"/>
      <c r="C59" s="219"/>
    </row>
    <row r="60" spans="1:14" ht="20.25" customHeight="1" x14ac:dyDescent="0.15">
      <c r="N60" s="220" t="s">
        <v>143</v>
      </c>
    </row>
    <row r="61" spans="1:14" ht="27.75" customHeight="1" x14ac:dyDescent="0.15">
      <c r="A61" s="221" t="s">
        <v>144</v>
      </c>
      <c r="B61" s="222" t="s">
        <v>144</v>
      </c>
      <c r="C61" s="223" t="s">
        <v>145</v>
      </c>
      <c r="D61" s="224" t="s">
        <v>146</v>
      </c>
      <c r="E61" s="225" t="s">
        <v>147</v>
      </c>
      <c r="F61" s="226"/>
      <c r="G61" s="226"/>
      <c r="H61" s="226"/>
      <c r="I61" s="226"/>
      <c r="J61" s="226"/>
      <c r="K61" s="226"/>
      <c r="L61" s="226"/>
      <c r="M61" s="226"/>
      <c r="N61" s="226"/>
    </row>
    <row r="62" spans="1:14" ht="27.75" customHeight="1" x14ac:dyDescent="0.15">
      <c r="A62" s="228" t="s">
        <v>148</v>
      </c>
      <c r="B62" s="222"/>
      <c r="C62" s="229" t="s">
        <v>149</v>
      </c>
      <c r="D62" s="230" t="s">
        <v>150</v>
      </c>
      <c r="E62" s="231"/>
      <c r="F62" s="232"/>
      <c r="G62" s="232"/>
      <c r="H62" s="232"/>
      <c r="I62" s="232"/>
      <c r="J62" s="232"/>
      <c r="K62" s="232"/>
      <c r="L62" s="232"/>
      <c r="M62" s="232"/>
      <c r="N62" s="232"/>
    </row>
    <row r="63" spans="1:14" ht="27.75" customHeight="1" x14ac:dyDescent="0.15">
      <c r="A63" s="234"/>
      <c r="B63" s="222"/>
      <c r="C63" s="235" t="s">
        <v>151</v>
      </c>
      <c r="D63" s="236" t="s">
        <v>152</v>
      </c>
      <c r="E63" s="240" t="s">
        <v>76</v>
      </c>
      <c r="F63" s="240" t="s">
        <v>288</v>
      </c>
      <c r="G63" s="240" t="s">
        <v>289</v>
      </c>
      <c r="H63" s="240" t="s">
        <v>290</v>
      </c>
      <c r="I63" s="240" t="s">
        <v>291</v>
      </c>
      <c r="J63" s="240" t="s">
        <v>292</v>
      </c>
      <c r="K63" s="240" t="s">
        <v>293</v>
      </c>
      <c r="L63" s="240" t="s">
        <v>294</v>
      </c>
      <c r="M63" s="240" t="s">
        <v>295</v>
      </c>
      <c r="N63" s="240" t="s">
        <v>296</v>
      </c>
    </row>
    <row r="64" spans="1:14" ht="27.75" customHeight="1" x14ac:dyDescent="0.15">
      <c r="A64" s="236">
        <v>1</v>
      </c>
      <c r="B64" s="237" t="s">
        <v>153</v>
      </c>
      <c r="C64" s="238" t="s">
        <v>154</v>
      </c>
      <c r="D64" s="239" t="s">
        <v>155</v>
      </c>
      <c r="E64" s="119">
        <v>63500</v>
      </c>
      <c r="F64" s="119">
        <v>62900</v>
      </c>
      <c r="G64" s="119">
        <v>62900</v>
      </c>
      <c r="H64" s="119">
        <v>62600</v>
      </c>
      <c r="I64" s="119">
        <v>61200</v>
      </c>
      <c r="J64" s="119">
        <v>60500</v>
      </c>
      <c r="K64" s="119">
        <v>59600</v>
      </c>
      <c r="L64" s="119">
        <v>59300</v>
      </c>
      <c r="M64" s="119">
        <v>59300</v>
      </c>
      <c r="N64" s="119">
        <v>59300</v>
      </c>
    </row>
    <row r="65" spans="1:14" ht="27.75" customHeight="1" x14ac:dyDescent="0.15">
      <c r="A65" s="240">
        <v>2</v>
      </c>
      <c r="B65" s="237" t="s">
        <v>156</v>
      </c>
      <c r="C65" s="241" t="s">
        <v>157</v>
      </c>
      <c r="D65" s="239" t="s">
        <v>158</v>
      </c>
      <c r="E65" s="119">
        <v>57100</v>
      </c>
      <c r="F65" s="119">
        <v>56000</v>
      </c>
      <c r="G65" s="119">
        <v>55400</v>
      </c>
      <c r="H65" s="119">
        <v>54500</v>
      </c>
      <c r="I65" s="119">
        <v>51900</v>
      </c>
      <c r="J65" s="119">
        <v>50900</v>
      </c>
      <c r="K65" s="119">
        <v>50100</v>
      </c>
      <c r="L65" s="119">
        <v>50100</v>
      </c>
      <c r="M65" s="119">
        <v>50100</v>
      </c>
      <c r="N65" s="119">
        <v>50100</v>
      </c>
    </row>
    <row r="66" spans="1:14" ht="27.75" customHeight="1" x14ac:dyDescent="0.15">
      <c r="A66" s="240">
        <v>3</v>
      </c>
      <c r="B66" s="242" t="s">
        <v>159</v>
      </c>
      <c r="C66" s="241" t="s">
        <v>160</v>
      </c>
      <c r="D66" s="239" t="s">
        <v>161</v>
      </c>
      <c r="E66" s="119">
        <v>60200</v>
      </c>
      <c r="F66" s="119">
        <v>59200</v>
      </c>
      <c r="G66" s="119">
        <v>59100</v>
      </c>
      <c r="H66" s="119">
        <v>58800</v>
      </c>
      <c r="I66" s="119">
        <v>57200</v>
      </c>
      <c r="J66" s="119">
        <v>56200</v>
      </c>
      <c r="K66" s="119">
        <v>55200</v>
      </c>
      <c r="L66" s="119">
        <v>55000</v>
      </c>
      <c r="M66" s="119">
        <v>55000</v>
      </c>
      <c r="N66" s="119">
        <v>55000</v>
      </c>
    </row>
    <row r="67" spans="1:14" ht="27.75" customHeight="1" x14ac:dyDescent="0.15">
      <c r="A67" s="240">
        <v>4</v>
      </c>
      <c r="B67" s="237" t="s">
        <v>162</v>
      </c>
      <c r="C67" s="241" t="s">
        <v>163</v>
      </c>
      <c r="D67" s="239" t="s">
        <v>164</v>
      </c>
      <c r="E67" s="119">
        <v>29300</v>
      </c>
      <c r="F67" s="119">
        <v>28700</v>
      </c>
      <c r="G67" s="119">
        <v>28300</v>
      </c>
      <c r="H67" s="119">
        <v>27800</v>
      </c>
      <c r="I67" s="119">
        <v>26900</v>
      </c>
      <c r="J67" s="119">
        <v>26300</v>
      </c>
      <c r="K67" s="119">
        <v>25000</v>
      </c>
      <c r="L67" s="119">
        <v>23200</v>
      </c>
      <c r="M67" s="119">
        <v>21400</v>
      </c>
      <c r="N67" s="119">
        <v>19900</v>
      </c>
    </row>
    <row r="68" spans="1:14" ht="27.75" customHeight="1" x14ac:dyDescent="0.15">
      <c r="A68" s="236">
        <v>5</v>
      </c>
      <c r="B68" s="237" t="s">
        <v>165</v>
      </c>
      <c r="C68" s="238" t="s">
        <v>166</v>
      </c>
      <c r="D68" s="239" t="s">
        <v>167</v>
      </c>
      <c r="E68" s="119">
        <v>41500</v>
      </c>
      <c r="F68" s="119">
        <v>40700</v>
      </c>
      <c r="G68" s="119">
        <v>40100</v>
      </c>
      <c r="H68" s="119">
        <v>39400</v>
      </c>
      <c r="I68" s="119">
        <v>38200</v>
      </c>
      <c r="J68" s="119">
        <v>37600</v>
      </c>
      <c r="K68" s="119">
        <v>36900</v>
      </c>
      <c r="L68" s="119">
        <v>35000</v>
      </c>
      <c r="M68" s="119">
        <v>33700</v>
      </c>
      <c r="N68" s="119">
        <v>32800</v>
      </c>
    </row>
    <row r="69" spans="1:14" ht="27.75" customHeight="1" x14ac:dyDescent="0.15">
      <c r="A69" s="236" t="s">
        <v>168</v>
      </c>
      <c r="B69" s="237" t="s">
        <v>169</v>
      </c>
      <c r="C69" s="241" t="s">
        <v>170</v>
      </c>
      <c r="D69" s="243" t="s">
        <v>171</v>
      </c>
      <c r="E69" s="249">
        <v>102000</v>
      </c>
      <c r="F69" s="249">
        <v>100000</v>
      </c>
      <c r="G69" s="119">
        <v>99000</v>
      </c>
      <c r="H69" s="119">
        <v>97800</v>
      </c>
      <c r="I69" s="119">
        <v>94800</v>
      </c>
      <c r="J69" s="119">
        <v>92800</v>
      </c>
      <c r="K69" s="119">
        <v>91800</v>
      </c>
      <c r="L69" s="119">
        <v>91000</v>
      </c>
      <c r="M69" s="119">
        <v>90500</v>
      </c>
      <c r="N69" s="119">
        <v>90000</v>
      </c>
    </row>
    <row r="70" spans="1:14" ht="27.75" customHeight="1" x14ac:dyDescent="0.15">
      <c r="A70" s="240" t="s">
        <v>172</v>
      </c>
      <c r="B70" s="237" t="s">
        <v>173</v>
      </c>
      <c r="C70" s="241" t="s">
        <v>174</v>
      </c>
      <c r="D70" s="239" t="s">
        <v>175</v>
      </c>
      <c r="E70" s="131">
        <v>80300</v>
      </c>
      <c r="F70" s="131">
        <v>78500</v>
      </c>
      <c r="G70" s="131">
        <v>78100</v>
      </c>
      <c r="H70" s="131">
        <v>77200</v>
      </c>
      <c r="I70" s="131">
        <v>75200</v>
      </c>
      <c r="J70" s="131">
        <v>74000</v>
      </c>
      <c r="K70" s="119">
        <v>72500</v>
      </c>
      <c r="L70" s="119">
        <v>72300</v>
      </c>
      <c r="M70" s="119">
        <v>72300</v>
      </c>
      <c r="N70" s="119">
        <v>72300</v>
      </c>
    </row>
    <row r="71" spans="1:14" ht="27.75" customHeight="1" x14ac:dyDescent="0.15">
      <c r="A71" s="240" t="s">
        <v>176</v>
      </c>
      <c r="B71" s="237" t="s">
        <v>177</v>
      </c>
      <c r="C71" s="241" t="s">
        <v>174</v>
      </c>
      <c r="D71" s="239" t="s">
        <v>178</v>
      </c>
      <c r="E71" s="131">
        <v>66800</v>
      </c>
      <c r="F71" s="131" t="s">
        <v>179</v>
      </c>
      <c r="G71" s="131" t="s">
        <v>179</v>
      </c>
      <c r="H71" s="131" t="s">
        <v>133</v>
      </c>
      <c r="I71" s="131" t="s">
        <v>133</v>
      </c>
      <c r="J71" s="131" t="s">
        <v>133</v>
      </c>
      <c r="K71" s="131" t="s">
        <v>133</v>
      </c>
      <c r="L71" s="131" t="s">
        <v>133</v>
      </c>
      <c r="M71" s="131" t="s">
        <v>133</v>
      </c>
      <c r="N71" s="131" t="s">
        <v>133</v>
      </c>
    </row>
    <row r="72" spans="1:14" ht="27.75" customHeight="1" x14ac:dyDescent="0.15">
      <c r="A72" s="240"/>
      <c r="B72" s="237" t="s">
        <v>180</v>
      </c>
      <c r="C72" s="241" t="s">
        <v>181</v>
      </c>
      <c r="D72" s="239" t="s">
        <v>182</v>
      </c>
      <c r="E72" s="131" t="s">
        <v>133</v>
      </c>
      <c r="F72" s="131" t="s">
        <v>133</v>
      </c>
      <c r="G72" s="131" t="s">
        <v>179</v>
      </c>
      <c r="H72" s="131" t="s">
        <v>133</v>
      </c>
      <c r="I72" s="131" t="s">
        <v>133</v>
      </c>
      <c r="J72" s="131" t="s">
        <v>133</v>
      </c>
      <c r="K72" s="131" t="s">
        <v>133</v>
      </c>
      <c r="L72" s="131" t="s">
        <v>133</v>
      </c>
      <c r="M72" s="131" t="s">
        <v>133</v>
      </c>
      <c r="N72" s="131" t="s">
        <v>133</v>
      </c>
    </row>
    <row r="73" spans="1:14" ht="27.75" customHeight="1" x14ac:dyDescent="0.15">
      <c r="A73" s="246" t="s">
        <v>329</v>
      </c>
      <c r="B73" s="247"/>
      <c r="C73" s="247"/>
    </row>
    <row r="74" spans="1:14" ht="20.25" customHeight="1" x14ac:dyDescent="0.15"/>
    <row r="75" spans="1:14" ht="20.25" customHeight="1" x14ac:dyDescent="0.15"/>
    <row r="98" s="202" customFormat="1" ht="27" customHeight="1" x14ac:dyDescent="0.15"/>
    <row r="99" s="202" customFormat="1" ht="27" customHeight="1" x14ac:dyDescent="0.15"/>
  </sheetData>
  <sheetProtection formatCells="0" insertColumns="0" insertRows="0"/>
  <mergeCells count="15">
    <mergeCell ref="A1:C1"/>
    <mergeCell ref="B4:B6"/>
    <mergeCell ref="A73:C73"/>
    <mergeCell ref="A30:C30"/>
    <mergeCell ref="B33:B35"/>
    <mergeCell ref="A34:A35"/>
    <mergeCell ref="A46:C46"/>
    <mergeCell ref="E4:N5"/>
    <mergeCell ref="A5:A6"/>
    <mergeCell ref="A17:C17"/>
    <mergeCell ref="E33:N34"/>
    <mergeCell ref="E61:N62"/>
    <mergeCell ref="A58:C58"/>
    <mergeCell ref="B61:B63"/>
    <mergeCell ref="A62:A63"/>
  </mergeCells>
  <phoneticPr fontId="2"/>
  <pageMargins left="0.78740157480314965" right="0.78740157480314965" top="0.98425196850393704" bottom="0.98425196850393704" header="0.51181102362204722" footer="0.51181102362204722"/>
  <pageSetup paperSize="9" scale="85" orientation="landscape" r:id="rId1"/>
  <headerFooter scaleWithDoc="0" alignWithMargins="0">
    <oddFooter>&amp;A</oddFooter>
  </headerFooter>
  <rowBreaks count="1" manualBreakCount="1">
    <brk id="29" max="1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3452-8FFA-41B8-AD08-1A34200D988D}">
  <dimension ref="A1:M120"/>
  <sheetViews>
    <sheetView view="pageBreakPreview" zoomScaleNormal="100" zoomScaleSheetLayoutView="100" workbookViewId="0">
      <selection sqref="A1:C1"/>
    </sheetView>
  </sheetViews>
  <sheetFormatPr defaultColWidth="9" defaultRowHeight="13.5" x14ac:dyDescent="0.15"/>
  <cols>
    <col min="1" max="1" width="5.5" style="252" customWidth="1"/>
    <col min="2" max="2" width="21" style="252" customWidth="1"/>
    <col min="3" max="3" width="12.625" style="252" customWidth="1"/>
    <col min="4" max="4" width="16.5" style="252" customWidth="1"/>
    <col min="5" max="13" width="8.125" style="252" customWidth="1"/>
    <col min="14" max="16384" width="9" style="252"/>
  </cols>
  <sheetData>
    <row r="1" spans="1:13" ht="17.25" x14ac:dyDescent="0.2">
      <c r="A1" s="250" t="s">
        <v>186</v>
      </c>
      <c r="B1" s="250"/>
      <c r="C1" s="250"/>
      <c r="D1" s="201"/>
      <c r="E1" s="201"/>
      <c r="F1" s="201"/>
      <c r="G1" s="201"/>
      <c r="H1" s="201"/>
      <c r="I1" s="201"/>
      <c r="J1" s="201"/>
      <c r="K1" s="201"/>
      <c r="L1" s="201"/>
      <c r="M1" s="251"/>
    </row>
    <row r="2" spans="1:13" ht="12.95" customHeight="1" x14ac:dyDescent="0.2">
      <c r="A2" s="253"/>
      <c r="B2" s="253"/>
      <c r="C2" s="253"/>
      <c r="D2" s="201"/>
      <c r="E2" s="201"/>
      <c r="F2" s="201"/>
      <c r="G2" s="201"/>
      <c r="H2" s="201"/>
      <c r="I2" s="201"/>
      <c r="J2" s="201"/>
      <c r="K2" s="201"/>
      <c r="L2" s="201"/>
      <c r="M2" s="251"/>
    </row>
    <row r="3" spans="1:13" x14ac:dyDescent="0.15">
      <c r="A3" s="201"/>
      <c r="B3" s="201"/>
      <c r="C3" s="201"/>
      <c r="D3" s="201" t="s">
        <v>187</v>
      </c>
      <c r="G3" s="254" t="s">
        <v>188</v>
      </c>
      <c r="H3" s="201"/>
      <c r="J3" s="201"/>
      <c r="M3" s="255"/>
    </row>
    <row r="4" spans="1:13" ht="13.15" customHeight="1" x14ac:dyDescent="0.15">
      <c r="A4" s="256" t="s">
        <v>189</v>
      </c>
      <c r="B4" s="257" t="s">
        <v>190</v>
      </c>
      <c r="C4" s="258" t="s">
        <v>191</v>
      </c>
      <c r="D4" s="259" t="s">
        <v>192</v>
      </c>
      <c r="E4" s="260" t="s">
        <v>193</v>
      </c>
      <c r="F4" s="261"/>
      <c r="G4" s="262"/>
      <c r="H4" s="263"/>
      <c r="I4" s="264"/>
      <c r="J4" s="264"/>
      <c r="K4" s="264"/>
      <c r="L4" s="264"/>
      <c r="M4" s="264"/>
    </row>
    <row r="5" spans="1:13" x14ac:dyDescent="0.15">
      <c r="A5" s="265" t="s">
        <v>194</v>
      </c>
      <c r="B5" s="257"/>
      <c r="C5" s="266" t="s">
        <v>272</v>
      </c>
      <c r="D5" s="267" t="s">
        <v>195</v>
      </c>
      <c r="E5" s="268"/>
      <c r="F5" s="269"/>
      <c r="G5" s="270"/>
      <c r="H5" s="263"/>
      <c r="I5" s="264"/>
      <c r="J5" s="264"/>
      <c r="K5" s="264"/>
      <c r="L5" s="264"/>
      <c r="M5" s="264"/>
    </row>
    <row r="6" spans="1:13" x14ac:dyDescent="0.15">
      <c r="A6" s="265"/>
      <c r="B6" s="271"/>
      <c r="C6" s="266" t="s">
        <v>196</v>
      </c>
      <c r="D6" s="267" t="s">
        <v>273</v>
      </c>
      <c r="E6" s="192" t="s">
        <v>332</v>
      </c>
      <c r="F6" s="240" t="s">
        <v>336</v>
      </c>
      <c r="G6" s="240" t="s">
        <v>337</v>
      </c>
      <c r="H6" s="272"/>
      <c r="I6" s="273"/>
      <c r="J6" s="273"/>
      <c r="K6" s="273"/>
      <c r="L6" s="273"/>
      <c r="M6" s="273"/>
    </row>
    <row r="7" spans="1:13" x14ac:dyDescent="0.15">
      <c r="A7" s="274"/>
      <c r="B7" s="274"/>
      <c r="C7" s="259" t="s">
        <v>197</v>
      </c>
      <c r="D7" s="259"/>
      <c r="E7" s="275"/>
      <c r="F7" s="275"/>
      <c r="G7" s="275"/>
      <c r="H7" s="276"/>
      <c r="I7" s="255"/>
      <c r="J7" s="255"/>
      <c r="K7" s="255"/>
      <c r="L7" s="255"/>
      <c r="M7" s="255"/>
    </row>
    <row r="8" spans="1:13" x14ac:dyDescent="0.15">
      <c r="A8" s="277">
        <v>1</v>
      </c>
      <c r="B8" s="278" t="s">
        <v>198</v>
      </c>
      <c r="C8" s="279" t="s">
        <v>199</v>
      </c>
      <c r="D8" s="280" t="s">
        <v>200</v>
      </c>
      <c r="E8" s="281">
        <v>64800</v>
      </c>
      <c r="F8" s="281">
        <v>65200</v>
      </c>
      <c r="G8" s="281">
        <v>65400</v>
      </c>
      <c r="H8" s="276"/>
      <c r="I8" s="255"/>
      <c r="J8" s="255"/>
      <c r="K8" s="255"/>
      <c r="L8" s="255"/>
      <c r="M8" s="255"/>
    </row>
    <row r="9" spans="1:13" x14ac:dyDescent="0.15">
      <c r="A9" s="209">
        <v>2</v>
      </c>
      <c r="B9" s="282" t="s">
        <v>201</v>
      </c>
      <c r="C9" s="283" t="s">
        <v>202</v>
      </c>
      <c r="D9" s="284" t="s">
        <v>203</v>
      </c>
      <c r="E9" s="285">
        <v>61500</v>
      </c>
      <c r="F9" s="285">
        <v>61700</v>
      </c>
      <c r="G9" s="285">
        <v>61800</v>
      </c>
      <c r="H9" s="276"/>
      <c r="I9" s="255"/>
      <c r="J9" s="255"/>
      <c r="K9" s="255"/>
      <c r="L9" s="255"/>
      <c r="M9" s="255"/>
    </row>
    <row r="10" spans="1:13" x14ac:dyDescent="0.15">
      <c r="A10" s="209">
        <v>3</v>
      </c>
      <c r="B10" s="282" t="s">
        <v>204</v>
      </c>
      <c r="C10" s="283" t="s">
        <v>205</v>
      </c>
      <c r="D10" s="284" t="s">
        <v>206</v>
      </c>
      <c r="E10" s="285">
        <v>32400</v>
      </c>
      <c r="F10" s="285">
        <v>32400</v>
      </c>
      <c r="G10" s="285">
        <v>32400</v>
      </c>
      <c r="H10" s="276"/>
      <c r="I10" s="255"/>
      <c r="J10" s="255"/>
      <c r="K10" s="255"/>
      <c r="L10" s="255"/>
      <c r="M10" s="255"/>
    </row>
    <row r="11" spans="1:13" x14ac:dyDescent="0.15">
      <c r="A11" s="209">
        <v>4</v>
      </c>
      <c r="B11" s="282" t="s">
        <v>207</v>
      </c>
      <c r="C11" s="283" t="s">
        <v>208</v>
      </c>
      <c r="D11" s="284" t="s">
        <v>209</v>
      </c>
      <c r="E11" s="285">
        <v>48400</v>
      </c>
      <c r="F11" s="285">
        <v>48400</v>
      </c>
      <c r="G11" s="285">
        <v>48400</v>
      </c>
      <c r="H11" s="276"/>
      <c r="I11" s="255"/>
      <c r="J11" s="255"/>
      <c r="K11" s="255"/>
      <c r="L11" s="255"/>
      <c r="M11" s="255"/>
    </row>
    <row r="12" spans="1:13" x14ac:dyDescent="0.15">
      <c r="A12" s="209">
        <v>5</v>
      </c>
      <c r="B12" s="282" t="s">
        <v>210</v>
      </c>
      <c r="C12" s="283" t="s">
        <v>211</v>
      </c>
      <c r="D12" s="284" t="s">
        <v>206</v>
      </c>
      <c r="E12" s="285">
        <v>34500</v>
      </c>
      <c r="F12" s="285">
        <v>34400</v>
      </c>
      <c r="G12" s="285">
        <v>34300</v>
      </c>
      <c r="H12" s="276"/>
      <c r="I12" s="255"/>
      <c r="J12" s="255"/>
      <c r="K12" s="255"/>
      <c r="L12" s="255"/>
      <c r="M12" s="255"/>
    </row>
    <row r="13" spans="1:13" x14ac:dyDescent="0.15">
      <c r="A13" s="286" t="s">
        <v>212</v>
      </c>
      <c r="B13" s="278" t="s">
        <v>213</v>
      </c>
      <c r="C13" s="287" t="s">
        <v>214</v>
      </c>
      <c r="D13" s="288" t="s">
        <v>215</v>
      </c>
      <c r="E13" s="240" t="s">
        <v>0</v>
      </c>
      <c r="F13" s="285"/>
      <c r="G13" s="240" t="s">
        <v>133</v>
      </c>
      <c r="H13" s="276"/>
      <c r="I13" s="255"/>
      <c r="J13" s="255"/>
      <c r="K13" s="255"/>
      <c r="L13" s="255"/>
      <c r="M13" s="255"/>
    </row>
    <row r="14" spans="1:13" x14ac:dyDescent="0.15">
      <c r="A14" s="286" t="s">
        <v>212</v>
      </c>
      <c r="B14" s="278" t="s">
        <v>213</v>
      </c>
      <c r="C14" s="287" t="s">
        <v>214</v>
      </c>
      <c r="D14" s="288" t="s">
        <v>215</v>
      </c>
      <c r="E14" s="240" t="s">
        <v>0</v>
      </c>
      <c r="F14" s="240" t="s">
        <v>0</v>
      </c>
      <c r="G14" s="240" t="s">
        <v>133</v>
      </c>
      <c r="H14" s="276"/>
      <c r="I14" s="255"/>
      <c r="J14" s="255"/>
      <c r="K14" s="255"/>
      <c r="L14" s="255"/>
      <c r="M14" s="255"/>
    </row>
    <row r="15" spans="1:13" x14ac:dyDescent="0.15">
      <c r="A15" s="286"/>
      <c r="B15" s="282" t="s">
        <v>216</v>
      </c>
      <c r="C15" s="287" t="s">
        <v>217</v>
      </c>
      <c r="D15" s="288" t="s">
        <v>215</v>
      </c>
      <c r="E15" s="240" t="s">
        <v>0</v>
      </c>
      <c r="F15" s="240" t="s">
        <v>0</v>
      </c>
      <c r="G15" s="240" t="s">
        <v>133</v>
      </c>
      <c r="H15" s="276"/>
      <c r="I15" s="255"/>
      <c r="J15" s="255"/>
      <c r="K15" s="255"/>
      <c r="L15" s="255"/>
      <c r="M15" s="255"/>
    </row>
    <row r="16" spans="1:13" x14ac:dyDescent="0.15">
      <c r="A16" s="286" t="s">
        <v>212</v>
      </c>
      <c r="B16" s="282" t="s">
        <v>275</v>
      </c>
      <c r="C16" s="287" t="s">
        <v>284</v>
      </c>
      <c r="D16" s="289" t="s">
        <v>225</v>
      </c>
      <c r="E16" s="119">
        <v>78500</v>
      </c>
      <c r="F16" s="119">
        <v>78800</v>
      </c>
      <c r="G16" s="119">
        <v>78900</v>
      </c>
      <c r="H16" s="276"/>
      <c r="I16" s="255"/>
      <c r="J16" s="255"/>
      <c r="K16" s="255"/>
      <c r="L16" s="255"/>
      <c r="M16" s="255"/>
    </row>
    <row r="17" spans="1:13" x14ac:dyDescent="0.15">
      <c r="A17" s="290" t="s">
        <v>218</v>
      </c>
      <c r="B17" s="282" t="s">
        <v>216</v>
      </c>
      <c r="C17" s="287" t="s">
        <v>217</v>
      </c>
      <c r="D17" s="288" t="s">
        <v>215</v>
      </c>
      <c r="E17" s="240" t="s">
        <v>0</v>
      </c>
      <c r="F17" s="240" t="s">
        <v>0</v>
      </c>
      <c r="G17" s="240" t="s">
        <v>133</v>
      </c>
      <c r="H17" s="276"/>
      <c r="I17" s="255"/>
      <c r="J17" s="255"/>
      <c r="K17" s="255"/>
      <c r="L17" s="255"/>
      <c r="M17" s="255"/>
    </row>
    <row r="18" spans="1:13" x14ac:dyDescent="0.15">
      <c r="A18" s="291" t="s">
        <v>218</v>
      </c>
      <c r="B18" s="282" t="s">
        <v>219</v>
      </c>
      <c r="C18" s="283" t="s">
        <v>220</v>
      </c>
      <c r="D18" s="280" t="s">
        <v>221</v>
      </c>
      <c r="E18" s="119">
        <v>55300</v>
      </c>
      <c r="F18" s="119">
        <v>55300</v>
      </c>
      <c r="G18" s="119">
        <v>55400</v>
      </c>
      <c r="H18" s="276"/>
      <c r="I18" s="255"/>
      <c r="J18" s="255"/>
      <c r="K18" s="255"/>
      <c r="L18" s="255"/>
      <c r="M18" s="255"/>
    </row>
    <row r="19" spans="1:13" x14ac:dyDescent="0.15">
      <c r="A19" s="291" t="s">
        <v>222</v>
      </c>
      <c r="B19" s="282" t="s">
        <v>223</v>
      </c>
      <c r="C19" s="283" t="s">
        <v>224</v>
      </c>
      <c r="D19" s="284" t="s">
        <v>225</v>
      </c>
      <c r="E19" s="285">
        <v>35700</v>
      </c>
      <c r="F19" s="285">
        <v>35600</v>
      </c>
      <c r="G19" s="285">
        <v>35500</v>
      </c>
      <c r="H19" s="276"/>
      <c r="I19" s="255"/>
      <c r="J19" s="255"/>
      <c r="K19" s="255"/>
      <c r="L19" s="255"/>
      <c r="M19" s="255"/>
    </row>
    <row r="20" spans="1:13" x14ac:dyDescent="0.15">
      <c r="A20" s="209">
        <v>6</v>
      </c>
      <c r="B20" s="282" t="s">
        <v>226</v>
      </c>
      <c r="C20" s="283" t="s">
        <v>227</v>
      </c>
      <c r="D20" s="284" t="s">
        <v>206</v>
      </c>
      <c r="E20" s="285">
        <v>20100</v>
      </c>
      <c r="F20" s="285">
        <v>20000</v>
      </c>
      <c r="G20" s="285">
        <v>19900</v>
      </c>
      <c r="H20" s="276"/>
      <c r="I20" s="255"/>
      <c r="J20" s="255"/>
      <c r="K20" s="255"/>
      <c r="L20" s="255"/>
      <c r="M20" s="255"/>
    </row>
    <row r="21" spans="1:13" x14ac:dyDescent="0.15">
      <c r="A21" s="209">
        <v>7</v>
      </c>
      <c r="B21" s="282" t="s">
        <v>228</v>
      </c>
      <c r="C21" s="283" t="s">
        <v>229</v>
      </c>
      <c r="D21" s="284" t="s">
        <v>206</v>
      </c>
      <c r="E21" s="285">
        <v>11300</v>
      </c>
      <c r="F21" s="285">
        <v>11100</v>
      </c>
      <c r="G21" s="285">
        <v>10900</v>
      </c>
      <c r="H21" s="276"/>
      <c r="I21" s="255"/>
      <c r="J21" s="255"/>
      <c r="K21" s="255"/>
      <c r="L21" s="255"/>
      <c r="M21" s="255"/>
    </row>
    <row r="22" spans="1:13" x14ac:dyDescent="0.15">
      <c r="A22" s="209">
        <v>8</v>
      </c>
      <c r="B22" s="282" t="s">
        <v>230</v>
      </c>
      <c r="C22" s="283" t="s">
        <v>231</v>
      </c>
      <c r="D22" s="284" t="s">
        <v>232</v>
      </c>
      <c r="E22" s="285">
        <v>33400</v>
      </c>
      <c r="F22" s="285">
        <v>33300</v>
      </c>
      <c r="G22" s="285">
        <v>33200</v>
      </c>
      <c r="H22" s="276"/>
      <c r="I22" s="255"/>
      <c r="J22" s="255"/>
      <c r="K22" s="255"/>
      <c r="L22" s="255"/>
      <c r="M22" s="255"/>
    </row>
    <row r="23" spans="1:13" x14ac:dyDescent="0.15">
      <c r="A23" s="290" t="s">
        <v>233</v>
      </c>
      <c r="B23" s="282" t="s">
        <v>234</v>
      </c>
      <c r="C23" s="283" t="s">
        <v>235</v>
      </c>
      <c r="D23" s="284" t="s">
        <v>236</v>
      </c>
      <c r="E23" s="285">
        <v>35400</v>
      </c>
      <c r="F23" s="285">
        <v>35600</v>
      </c>
      <c r="G23" s="285">
        <v>35800</v>
      </c>
      <c r="H23" s="276"/>
      <c r="I23" s="255"/>
      <c r="J23" s="255"/>
      <c r="K23" s="255"/>
      <c r="L23" s="255"/>
      <c r="M23" s="255"/>
    </row>
    <row r="24" spans="1:13" x14ac:dyDescent="0.15">
      <c r="A24" s="292" t="s">
        <v>334</v>
      </c>
      <c r="B24" s="293"/>
      <c r="C24" s="293"/>
      <c r="D24" s="201"/>
      <c r="E24" s="294"/>
      <c r="F24" s="294"/>
      <c r="G24" s="294"/>
      <c r="H24" s="294"/>
      <c r="M24" s="255"/>
    </row>
    <row r="25" spans="1:13" x14ac:dyDescent="0.15">
      <c r="A25" s="201"/>
      <c r="B25" s="201" t="s">
        <v>237</v>
      </c>
      <c r="C25" s="201"/>
      <c r="D25" s="201"/>
      <c r="E25" s="201"/>
      <c r="F25" s="201"/>
      <c r="G25" s="201"/>
      <c r="H25" s="201"/>
      <c r="M25" s="255"/>
    </row>
    <row r="26" spans="1:13" x14ac:dyDescent="0.15">
      <c r="B26" s="201" t="s">
        <v>238</v>
      </c>
      <c r="D26" s="201" t="s">
        <v>239</v>
      </c>
      <c r="E26" s="201" t="s">
        <v>240</v>
      </c>
      <c r="F26" s="201"/>
      <c r="H26" s="201" t="s">
        <v>241</v>
      </c>
      <c r="M26" s="255"/>
    </row>
    <row r="27" spans="1:13" x14ac:dyDescent="0.15">
      <c r="B27" s="201" t="s">
        <v>242</v>
      </c>
      <c r="D27" s="201" t="s">
        <v>243</v>
      </c>
      <c r="E27" s="201" t="s">
        <v>244</v>
      </c>
      <c r="F27" s="201"/>
      <c r="H27" s="201" t="s">
        <v>245</v>
      </c>
      <c r="M27" s="255"/>
    </row>
    <row r="28" spans="1:13" x14ac:dyDescent="0.15">
      <c r="B28" s="201" t="s">
        <v>246</v>
      </c>
      <c r="D28" s="201" t="s">
        <v>247</v>
      </c>
      <c r="E28" s="201" t="s">
        <v>248</v>
      </c>
      <c r="F28" s="201"/>
      <c r="H28" s="201" t="s">
        <v>249</v>
      </c>
      <c r="M28" s="255"/>
    </row>
    <row r="29" spans="1:13" x14ac:dyDescent="0.15">
      <c r="B29" s="201" t="s">
        <v>250</v>
      </c>
      <c r="D29" s="201" t="s">
        <v>251</v>
      </c>
      <c r="E29" s="201" t="s">
        <v>252</v>
      </c>
      <c r="F29" s="201"/>
      <c r="H29" s="201" t="s">
        <v>253</v>
      </c>
      <c r="M29" s="255"/>
    </row>
    <row r="30" spans="1:13" x14ac:dyDescent="0.15">
      <c r="B30" s="201" t="s">
        <v>254</v>
      </c>
      <c r="D30" s="201" t="s">
        <v>255</v>
      </c>
      <c r="E30" s="201" t="s">
        <v>256</v>
      </c>
      <c r="F30" s="201"/>
      <c r="H30" s="201" t="s">
        <v>257</v>
      </c>
      <c r="M30" s="255"/>
    </row>
    <row r="31" spans="1:13" x14ac:dyDescent="0.15">
      <c r="B31" s="201" t="s">
        <v>258</v>
      </c>
      <c r="D31" s="201" t="s">
        <v>259</v>
      </c>
      <c r="E31" s="201" t="s">
        <v>260</v>
      </c>
      <c r="F31" s="201"/>
      <c r="H31" s="201" t="s">
        <v>261</v>
      </c>
      <c r="M31" s="255"/>
    </row>
    <row r="32" spans="1:13" x14ac:dyDescent="0.15">
      <c r="B32" s="201" t="s">
        <v>262</v>
      </c>
      <c r="D32" s="201" t="s">
        <v>263</v>
      </c>
      <c r="E32" s="201" t="s">
        <v>264</v>
      </c>
      <c r="F32" s="201"/>
      <c r="H32" s="201" t="s">
        <v>265</v>
      </c>
      <c r="M32" s="255"/>
    </row>
    <row r="33" spans="1:13" x14ac:dyDescent="0.15">
      <c r="E33" s="201" t="s">
        <v>266</v>
      </c>
      <c r="F33" s="201"/>
      <c r="H33" s="201" t="s">
        <v>267</v>
      </c>
      <c r="M33" s="255"/>
    </row>
    <row r="34" spans="1:13" x14ac:dyDescent="0.15">
      <c r="E34" s="201" t="s">
        <v>268</v>
      </c>
      <c r="F34" s="201"/>
      <c r="H34" s="201" t="s">
        <v>269</v>
      </c>
      <c r="M34" s="255"/>
    </row>
    <row r="35" spans="1:13" x14ac:dyDescent="0.15">
      <c r="E35" s="201" t="s">
        <v>270</v>
      </c>
      <c r="F35" s="201"/>
      <c r="H35" s="201" t="s">
        <v>271</v>
      </c>
      <c r="M35" s="255"/>
    </row>
    <row r="39" spans="1:13" ht="17.25" x14ac:dyDescent="0.2">
      <c r="A39" s="250" t="s">
        <v>186</v>
      </c>
      <c r="B39" s="250"/>
      <c r="C39" s="250"/>
      <c r="D39" s="201"/>
      <c r="E39" s="201"/>
      <c r="F39" s="201"/>
      <c r="G39" s="201"/>
      <c r="H39" s="201"/>
      <c r="I39" s="201"/>
      <c r="J39" s="201"/>
      <c r="K39" s="201"/>
      <c r="L39" s="201"/>
      <c r="M39" s="201"/>
    </row>
    <row r="40" spans="1:13" ht="12.95" customHeight="1" x14ac:dyDescent="0.2">
      <c r="A40" s="253"/>
      <c r="B40" s="253"/>
      <c r="C40" s="253"/>
      <c r="D40" s="201"/>
      <c r="E40" s="201"/>
      <c r="F40" s="201"/>
      <c r="G40" s="201"/>
      <c r="H40" s="201"/>
      <c r="I40" s="201"/>
      <c r="J40" s="201"/>
      <c r="K40" s="201"/>
      <c r="L40" s="201"/>
      <c r="M40" s="201"/>
    </row>
    <row r="41" spans="1:13" x14ac:dyDescent="0.15">
      <c r="A41" s="201"/>
      <c r="B41" s="201"/>
      <c r="C41" s="201"/>
      <c r="D41" s="201"/>
      <c r="E41" s="201"/>
      <c r="F41" s="201"/>
      <c r="G41" s="201"/>
      <c r="H41" s="201"/>
      <c r="I41" s="201" t="s">
        <v>187</v>
      </c>
      <c r="J41" s="201"/>
      <c r="M41" s="254" t="s">
        <v>188</v>
      </c>
    </row>
    <row r="42" spans="1:13" x14ac:dyDescent="0.15">
      <c r="A42" s="256" t="s">
        <v>189</v>
      </c>
      <c r="B42" s="257" t="s">
        <v>190</v>
      </c>
      <c r="C42" s="258" t="s">
        <v>191</v>
      </c>
      <c r="D42" s="259" t="s">
        <v>192</v>
      </c>
      <c r="E42" s="295" t="s">
        <v>193</v>
      </c>
      <c r="F42" s="295"/>
      <c r="G42" s="295"/>
      <c r="H42" s="295"/>
      <c r="I42" s="295"/>
      <c r="J42" s="295"/>
      <c r="K42" s="295"/>
      <c r="L42" s="295"/>
      <c r="M42" s="295"/>
    </row>
    <row r="43" spans="1:13" x14ac:dyDescent="0.15">
      <c r="A43" s="265" t="s">
        <v>194</v>
      </c>
      <c r="B43" s="257"/>
      <c r="C43" s="266" t="s">
        <v>282</v>
      </c>
      <c r="D43" s="267" t="s">
        <v>195</v>
      </c>
      <c r="E43" s="295"/>
      <c r="F43" s="295"/>
      <c r="G43" s="295"/>
      <c r="H43" s="295"/>
      <c r="I43" s="295"/>
      <c r="J43" s="295"/>
      <c r="K43" s="295"/>
      <c r="L43" s="295"/>
      <c r="M43" s="295"/>
    </row>
    <row r="44" spans="1:13" x14ac:dyDescent="0.15">
      <c r="A44" s="265"/>
      <c r="B44" s="271"/>
      <c r="C44" s="266" t="s">
        <v>196</v>
      </c>
      <c r="D44" s="267" t="s">
        <v>283</v>
      </c>
      <c r="E44" s="210" t="s">
        <v>274</v>
      </c>
      <c r="F44" s="210" t="s">
        <v>325</v>
      </c>
      <c r="G44" s="210" t="s">
        <v>326</v>
      </c>
      <c r="H44" s="210" t="s">
        <v>327</v>
      </c>
      <c r="I44" s="210" t="s">
        <v>328</v>
      </c>
      <c r="J44" s="210" t="s">
        <v>279</v>
      </c>
      <c r="K44" s="210" t="s">
        <v>285</v>
      </c>
      <c r="L44" s="210" t="s">
        <v>287</v>
      </c>
      <c r="M44" s="210" t="s">
        <v>331</v>
      </c>
    </row>
    <row r="45" spans="1:13" x14ac:dyDescent="0.15">
      <c r="A45" s="274"/>
      <c r="B45" s="274"/>
      <c r="C45" s="259" t="s">
        <v>197</v>
      </c>
      <c r="D45" s="259"/>
      <c r="E45" s="296"/>
      <c r="F45" s="296"/>
      <c r="G45" s="296"/>
      <c r="H45" s="296"/>
      <c r="I45" s="297"/>
      <c r="J45" s="298"/>
      <c r="K45" s="299"/>
      <c r="L45" s="299"/>
      <c r="M45" s="299"/>
    </row>
    <row r="46" spans="1:13" x14ac:dyDescent="0.15">
      <c r="A46" s="277">
        <v>1</v>
      </c>
      <c r="B46" s="278" t="s">
        <v>198</v>
      </c>
      <c r="C46" s="279" t="s">
        <v>199</v>
      </c>
      <c r="D46" s="300" t="s">
        <v>200</v>
      </c>
      <c r="E46" s="301">
        <v>64000</v>
      </c>
      <c r="F46" s="301">
        <v>64000</v>
      </c>
      <c r="G46" s="301">
        <v>64000</v>
      </c>
      <c r="H46" s="301">
        <v>64000</v>
      </c>
      <c r="I46" s="302">
        <v>64000</v>
      </c>
      <c r="J46" s="301">
        <v>64500</v>
      </c>
      <c r="K46" s="303">
        <v>64500</v>
      </c>
      <c r="L46" s="303">
        <v>64500</v>
      </c>
      <c r="M46" s="303">
        <v>64700</v>
      </c>
    </row>
    <row r="47" spans="1:13" x14ac:dyDescent="0.15">
      <c r="A47" s="209">
        <v>2</v>
      </c>
      <c r="B47" s="282" t="s">
        <v>201</v>
      </c>
      <c r="C47" s="283" t="s">
        <v>202</v>
      </c>
      <c r="D47" s="284" t="s">
        <v>203</v>
      </c>
      <c r="E47" s="119">
        <v>61600</v>
      </c>
      <c r="F47" s="119">
        <v>61600</v>
      </c>
      <c r="G47" s="119">
        <v>61600</v>
      </c>
      <c r="H47" s="119">
        <v>61600</v>
      </c>
      <c r="I47" s="131">
        <v>61600</v>
      </c>
      <c r="J47" s="119">
        <v>61600</v>
      </c>
      <c r="K47" s="304">
        <v>61400</v>
      </c>
      <c r="L47" s="304">
        <v>61300</v>
      </c>
      <c r="M47" s="304">
        <v>61300</v>
      </c>
    </row>
    <row r="48" spans="1:13" x14ac:dyDescent="0.15">
      <c r="A48" s="209">
        <v>3</v>
      </c>
      <c r="B48" s="282" t="s">
        <v>204</v>
      </c>
      <c r="C48" s="283" t="s">
        <v>205</v>
      </c>
      <c r="D48" s="284" t="s">
        <v>206</v>
      </c>
      <c r="E48" s="119">
        <v>34000</v>
      </c>
      <c r="F48" s="119">
        <v>33800</v>
      </c>
      <c r="G48" s="119">
        <v>33600</v>
      </c>
      <c r="H48" s="119">
        <v>33400</v>
      </c>
      <c r="I48" s="131">
        <v>33300</v>
      </c>
      <c r="J48" s="119">
        <v>33100</v>
      </c>
      <c r="K48" s="304">
        <v>32700</v>
      </c>
      <c r="L48" s="304">
        <v>32500</v>
      </c>
      <c r="M48" s="304">
        <v>32400</v>
      </c>
    </row>
    <row r="49" spans="1:13" x14ac:dyDescent="0.15">
      <c r="A49" s="209">
        <v>4</v>
      </c>
      <c r="B49" s="282" t="s">
        <v>207</v>
      </c>
      <c r="C49" s="283" t="s">
        <v>208</v>
      </c>
      <c r="D49" s="284" t="s">
        <v>209</v>
      </c>
      <c r="E49" s="119">
        <v>48800</v>
      </c>
      <c r="F49" s="119">
        <v>48800</v>
      </c>
      <c r="G49" s="119">
        <v>48700</v>
      </c>
      <c r="H49" s="119">
        <v>48700</v>
      </c>
      <c r="I49" s="131">
        <v>48700</v>
      </c>
      <c r="J49" s="119">
        <v>48700</v>
      </c>
      <c r="K49" s="304">
        <v>48500</v>
      </c>
      <c r="L49" s="304">
        <v>48400</v>
      </c>
      <c r="M49" s="304">
        <v>48400</v>
      </c>
    </row>
    <row r="50" spans="1:13" x14ac:dyDescent="0.15">
      <c r="A50" s="209">
        <v>5</v>
      </c>
      <c r="B50" s="282" t="s">
        <v>210</v>
      </c>
      <c r="C50" s="283" t="s">
        <v>211</v>
      </c>
      <c r="D50" s="284" t="s">
        <v>206</v>
      </c>
      <c r="E50" s="119">
        <v>37500</v>
      </c>
      <c r="F50" s="119">
        <v>37300</v>
      </c>
      <c r="G50" s="119">
        <v>37100</v>
      </c>
      <c r="H50" s="119">
        <v>36900</v>
      </c>
      <c r="I50" s="131">
        <v>36700</v>
      </c>
      <c r="J50" s="119">
        <v>36300</v>
      </c>
      <c r="K50" s="304">
        <v>35600</v>
      </c>
      <c r="L50" s="304">
        <v>35100</v>
      </c>
      <c r="M50" s="304">
        <v>34800</v>
      </c>
    </row>
    <row r="51" spans="1:13" x14ac:dyDescent="0.15">
      <c r="A51" s="286" t="s">
        <v>212</v>
      </c>
      <c r="B51" s="278" t="s">
        <v>213</v>
      </c>
      <c r="C51" s="287" t="s">
        <v>214</v>
      </c>
      <c r="D51" s="288" t="s">
        <v>215</v>
      </c>
      <c r="E51" s="119">
        <v>63000</v>
      </c>
      <c r="F51" s="119">
        <v>63000</v>
      </c>
      <c r="G51" s="119">
        <v>63000</v>
      </c>
      <c r="H51" s="119">
        <v>63000</v>
      </c>
      <c r="I51" s="145" t="s">
        <v>0</v>
      </c>
      <c r="J51" s="145" t="s">
        <v>0</v>
      </c>
      <c r="K51" s="145" t="s">
        <v>0</v>
      </c>
      <c r="L51" s="145" t="s">
        <v>0</v>
      </c>
      <c r="M51" s="145" t="s">
        <v>133</v>
      </c>
    </row>
    <row r="52" spans="1:13" x14ac:dyDescent="0.15">
      <c r="A52" s="286" t="s">
        <v>212</v>
      </c>
      <c r="B52" s="278" t="s">
        <v>213</v>
      </c>
      <c r="C52" s="287" t="s">
        <v>214</v>
      </c>
      <c r="D52" s="288" t="s">
        <v>215</v>
      </c>
      <c r="E52" s="119">
        <v>63000</v>
      </c>
      <c r="F52" s="119">
        <v>63000</v>
      </c>
      <c r="G52" s="119">
        <v>63000</v>
      </c>
      <c r="H52" s="119">
        <v>63000</v>
      </c>
      <c r="I52" s="145" t="s">
        <v>0</v>
      </c>
      <c r="J52" s="145" t="s">
        <v>0</v>
      </c>
      <c r="K52" s="145" t="s">
        <v>0</v>
      </c>
      <c r="L52" s="145" t="s">
        <v>0</v>
      </c>
      <c r="M52" s="145" t="s">
        <v>133</v>
      </c>
    </row>
    <row r="53" spans="1:13" x14ac:dyDescent="0.15">
      <c r="A53" s="286"/>
      <c r="B53" s="282" t="s">
        <v>216</v>
      </c>
      <c r="C53" s="287" t="s">
        <v>217</v>
      </c>
      <c r="D53" s="288" t="s">
        <v>215</v>
      </c>
      <c r="E53" s="119">
        <v>49500</v>
      </c>
      <c r="F53" s="119">
        <v>49500</v>
      </c>
      <c r="G53" s="131" t="s">
        <v>133</v>
      </c>
      <c r="H53" s="131" t="s">
        <v>133</v>
      </c>
      <c r="I53" s="131" t="s">
        <v>133</v>
      </c>
      <c r="J53" s="145" t="s">
        <v>133</v>
      </c>
      <c r="K53" s="145" t="s">
        <v>0</v>
      </c>
      <c r="L53" s="145" t="s">
        <v>0</v>
      </c>
      <c r="M53" s="145" t="s">
        <v>133</v>
      </c>
    </row>
    <row r="54" spans="1:13" x14ac:dyDescent="0.15">
      <c r="A54" s="286" t="s">
        <v>212</v>
      </c>
      <c r="B54" s="282" t="s">
        <v>275</v>
      </c>
      <c r="C54" s="287" t="s">
        <v>284</v>
      </c>
      <c r="D54" s="289" t="s">
        <v>225</v>
      </c>
      <c r="E54" s="131" t="s">
        <v>0</v>
      </c>
      <c r="F54" s="131" t="s">
        <v>0</v>
      </c>
      <c r="G54" s="131" t="s">
        <v>0</v>
      </c>
      <c r="H54" s="131" t="s">
        <v>0</v>
      </c>
      <c r="I54" s="131">
        <v>78500</v>
      </c>
      <c r="J54" s="131">
        <v>78500</v>
      </c>
      <c r="K54" s="304">
        <v>78000</v>
      </c>
      <c r="L54" s="304">
        <v>77700</v>
      </c>
      <c r="M54" s="304">
        <v>78000</v>
      </c>
    </row>
    <row r="55" spans="1:13" x14ac:dyDescent="0.15">
      <c r="A55" s="290" t="s">
        <v>218</v>
      </c>
      <c r="B55" s="282" t="s">
        <v>216</v>
      </c>
      <c r="C55" s="287" t="s">
        <v>217</v>
      </c>
      <c r="D55" s="288" t="s">
        <v>215</v>
      </c>
      <c r="E55" s="119">
        <v>49500</v>
      </c>
      <c r="F55" s="119">
        <v>49500</v>
      </c>
      <c r="G55" s="119">
        <v>56300</v>
      </c>
      <c r="H55" s="131" t="s">
        <v>0</v>
      </c>
      <c r="I55" s="145" t="s">
        <v>0</v>
      </c>
      <c r="J55" s="145" t="s">
        <v>0</v>
      </c>
      <c r="K55" s="145" t="s">
        <v>0</v>
      </c>
      <c r="L55" s="145" t="s">
        <v>0</v>
      </c>
      <c r="M55" s="145" t="s">
        <v>133</v>
      </c>
    </row>
    <row r="56" spans="1:13" s="201" customFormat="1" x14ac:dyDescent="0.15">
      <c r="A56" s="291" t="s">
        <v>218</v>
      </c>
      <c r="B56" s="282" t="s">
        <v>219</v>
      </c>
      <c r="C56" s="283" t="s">
        <v>220</v>
      </c>
      <c r="D56" s="280" t="s">
        <v>221</v>
      </c>
      <c r="E56" s="131" t="s">
        <v>0</v>
      </c>
      <c r="F56" s="131" t="s">
        <v>0</v>
      </c>
      <c r="G56" s="119">
        <v>56300</v>
      </c>
      <c r="H56" s="119">
        <v>56300</v>
      </c>
      <c r="I56" s="131">
        <v>56300</v>
      </c>
      <c r="J56" s="119">
        <v>56300</v>
      </c>
      <c r="K56" s="304">
        <v>55800</v>
      </c>
      <c r="L56" s="304">
        <v>55300</v>
      </c>
      <c r="M56" s="304">
        <v>55300</v>
      </c>
    </row>
    <row r="57" spans="1:13" x14ac:dyDescent="0.15">
      <c r="A57" s="291" t="s">
        <v>222</v>
      </c>
      <c r="B57" s="282" t="s">
        <v>223</v>
      </c>
      <c r="C57" s="283" t="s">
        <v>224</v>
      </c>
      <c r="D57" s="284" t="s">
        <v>225</v>
      </c>
      <c r="E57" s="131">
        <v>39200</v>
      </c>
      <c r="F57" s="119">
        <v>38700</v>
      </c>
      <c r="G57" s="119">
        <v>38000</v>
      </c>
      <c r="H57" s="119">
        <v>37500</v>
      </c>
      <c r="I57" s="131">
        <v>37200</v>
      </c>
      <c r="J57" s="119">
        <v>36900</v>
      </c>
      <c r="K57" s="305">
        <v>36500</v>
      </c>
      <c r="L57" s="305">
        <v>36100</v>
      </c>
      <c r="M57" s="305">
        <v>35900</v>
      </c>
    </row>
    <row r="58" spans="1:13" x14ac:dyDescent="0.15">
      <c r="A58" s="209">
        <v>6</v>
      </c>
      <c r="B58" s="282" t="s">
        <v>226</v>
      </c>
      <c r="C58" s="283" t="s">
        <v>227</v>
      </c>
      <c r="D58" s="284" t="s">
        <v>206</v>
      </c>
      <c r="E58" s="119">
        <v>21300</v>
      </c>
      <c r="F58" s="119">
        <v>21200</v>
      </c>
      <c r="G58" s="119">
        <v>21100</v>
      </c>
      <c r="H58" s="119">
        <v>21000</v>
      </c>
      <c r="I58" s="131">
        <v>20900</v>
      </c>
      <c r="J58" s="119">
        <v>20800</v>
      </c>
      <c r="K58" s="304">
        <v>20600</v>
      </c>
      <c r="L58" s="304">
        <v>20400</v>
      </c>
      <c r="M58" s="304">
        <v>20200</v>
      </c>
    </row>
    <row r="59" spans="1:13" x14ac:dyDescent="0.15">
      <c r="A59" s="209">
        <v>7</v>
      </c>
      <c r="B59" s="282" t="s">
        <v>228</v>
      </c>
      <c r="C59" s="283" t="s">
        <v>229</v>
      </c>
      <c r="D59" s="284" t="s">
        <v>206</v>
      </c>
      <c r="E59" s="131">
        <v>17700</v>
      </c>
      <c r="F59" s="119">
        <v>16500</v>
      </c>
      <c r="G59" s="119">
        <v>15400</v>
      </c>
      <c r="H59" s="119">
        <v>14500</v>
      </c>
      <c r="I59" s="131">
        <v>13700</v>
      </c>
      <c r="J59" s="119">
        <v>13100</v>
      </c>
      <c r="K59" s="305">
        <v>12500</v>
      </c>
      <c r="L59" s="305">
        <v>12000</v>
      </c>
      <c r="M59" s="305">
        <v>11600</v>
      </c>
    </row>
    <row r="60" spans="1:13" x14ac:dyDescent="0.15">
      <c r="A60" s="209">
        <v>8</v>
      </c>
      <c r="B60" s="282" t="s">
        <v>230</v>
      </c>
      <c r="C60" s="283" t="s">
        <v>231</v>
      </c>
      <c r="D60" s="284" t="s">
        <v>232</v>
      </c>
      <c r="E60" s="131">
        <v>35400</v>
      </c>
      <c r="F60" s="119">
        <v>35200</v>
      </c>
      <c r="G60" s="119">
        <v>34700</v>
      </c>
      <c r="H60" s="119">
        <v>34300</v>
      </c>
      <c r="I60" s="131">
        <v>34100</v>
      </c>
      <c r="J60" s="119">
        <v>34000</v>
      </c>
      <c r="K60" s="305">
        <v>33800</v>
      </c>
      <c r="L60" s="305">
        <v>33600</v>
      </c>
      <c r="M60" s="305">
        <v>33500</v>
      </c>
    </row>
    <row r="61" spans="1:13" x14ac:dyDescent="0.15">
      <c r="A61" s="290" t="s">
        <v>233</v>
      </c>
      <c r="B61" s="282" t="s">
        <v>234</v>
      </c>
      <c r="C61" s="283" t="s">
        <v>235</v>
      </c>
      <c r="D61" s="284" t="s">
        <v>236</v>
      </c>
      <c r="E61" s="119">
        <v>35200</v>
      </c>
      <c r="F61" s="119">
        <v>35200</v>
      </c>
      <c r="G61" s="119">
        <v>35200</v>
      </c>
      <c r="H61" s="119">
        <v>35200</v>
      </c>
      <c r="I61" s="131">
        <v>35200</v>
      </c>
      <c r="J61" s="119">
        <v>35200</v>
      </c>
      <c r="K61" s="304">
        <v>35000</v>
      </c>
      <c r="L61" s="304">
        <v>35000</v>
      </c>
      <c r="M61" s="304">
        <v>35200</v>
      </c>
    </row>
    <row r="62" spans="1:13" x14ac:dyDescent="0.15">
      <c r="A62" s="292" t="s">
        <v>334</v>
      </c>
      <c r="B62" s="293"/>
      <c r="C62" s="293"/>
      <c r="D62" s="201"/>
      <c r="E62" s="201"/>
      <c r="F62" s="201"/>
      <c r="G62" s="201"/>
      <c r="H62" s="201"/>
      <c r="I62" s="201"/>
      <c r="J62" s="201"/>
      <c r="K62" s="201"/>
      <c r="L62" s="251"/>
      <c r="M62" s="251"/>
    </row>
    <row r="63" spans="1:13" x14ac:dyDescent="0.15">
      <c r="A63" s="201"/>
      <c r="B63" s="201" t="s">
        <v>237</v>
      </c>
      <c r="C63" s="201"/>
      <c r="D63" s="201"/>
      <c r="E63" s="201"/>
      <c r="F63" s="201"/>
      <c r="G63" s="201"/>
      <c r="H63" s="201"/>
      <c r="I63" s="201"/>
      <c r="J63" s="201"/>
      <c r="K63" s="201"/>
      <c r="L63" s="251"/>
      <c r="M63" s="251"/>
    </row>
    <row r="64" spans="1:13" x14ac:dyDescent="0.15">
      <c r="B64" s="201" t="s">
        <v>238</v>
      </c>
      <c r="D64" s="201" t="s">
        <v>239</v>
      </c>
      <c r="E64" s="201" t="s">
        <v>240</v>
      </c>
      <c r="F64" s="201"/>
      <c r="H64" s="201" t="s">
        <v>241</v>
      </c>
      <c r="I64" s="201"/>
      <c r="J64" s="201"/>
      <c r="K64" s="201"/>
      <c r="L64" s="251"/>
      <c r="M64" s="251"/>
    </row>
    <row r="65" spans="1:13" x14ac:dyDescent="0.15">
      <c r="B65" s="201" t="s">
        <v>242</v>
      </c>
      <c r="D65" s="201" t="s">
        <v>243</v>
      </c>
      <c r="E65" s="201" t="s">
        <v>244</v>
      </c>
      <c r="F65" s="201"/>
      <c r="H65" s="201" t="s">
        <v>245</v>
      </c>
    </row>
    <row r="66" spans="1:13" x14ac:dyDescent="0.15">
      <c r="B66" s="201" t="s">
        <v>246</v>
      </c>
      <c r="D66" s="201" t="s">
        <v>247</v>
      </c>
      <c r="E66" s="201" t="s">
        <v>248</v>
      </c>
      <c r="F66" s="201"/>
      <c r="H66" s="201" t="s">
        <v>249</v>
      </c>
    </row>
    <row r="67" spans="1:13" x14ac:dyDescent="0.15">
      <c r="B67" s="201" t="s">
        <v>250</v>
      </c>
      <c r="D67" s="201" t="s">
        <v>251</v>
      </c>
      <c r="E67" s="201" t="s">
        <v>252</v>
      </c>
      <c r="F67" s="201"/>
      <c r="H67" s="201" t="s">
        <v>253</v>
      </c>
    </row>
    <row r="68" spans="1:13" x14ac:dyDescent="0.15">
      <c r="B68" s="201" t="s">
        <v>254</v>
      </c>
      <c r="D68" s="201" t="s">
        <v>255</v>
      </c>
      <c r="E68" s="201" t="s">
        <v>256</v>
      </c>
      <c r="F68" s="201"/>
      <c r="H68" s="201" t="s">
        <v>257</v>
      </c>
    </row>
    <row r="69" spans="1:13" x14ac:dyDescent="0.15">
      <c r="B69" s="201" t="s">
        <v>258</v>
      </c>
      <c r="D69" s="201" t="s">
        <v>259</v>
      </c>
      <c r="E69" s="201" t="s">
        <v>260</v>
      </c>
      <c r="F69" s="201"/>
      <c r="H69" s="201" t="s">
        <v>261</v>
      </c>
    </row>
    <row r="70" spans="1:13" x14ac:dyDescent="0.15">
      <c r="B70" s="201" t="s">
        <v>262</v>
      </c>
      <c r="D70" s="201" t="s">
        <v>263</v>
      </c>
      <c r="E70" s="201" t="s">
        <v>264</v>
      </c>
      <c r="F70" s="201"/>
      <c r="H70" s="201" t="s">
        <v>265</v>
      </c>
    </row>
    <row r="71" spans="1:13" x14ac:dyDescent="0.15">
      <c r="B71" s="201"/>
      <c r="D71" s="201"/>
      <c r="E71" s="201" t="s">
        <v>266</v>
      </c>
      <c r="F71" s="201"/>
      <c r="H71" s="201" t="s">
        <v>267</v>
      </c>
    </row>
    <row r="72" spans="1:13" x14ac:dyDescent="0.15">
      <c r="B72" s="201"/>
      <c r="D72" s="201"/>
      <c r="E72" s="201" t="s">
        <v>268</v>
      </c>
      <c r="F72" s="201"/>
      <c r="H72" s="201" t="s">
        <v>269</v>
      </c>
    </row>
    <row r="73" spans="1:13" x14ac:dyDescent="0.15">
      <c r="B73" s="201"/>
      <c r="D73" s="201"/>
      <c r="E73" s="201" t="s">
        <v>270</v>
      </c>
      <c r="F73" s="201"/>
      <c r="H73" s="201" t="s">
        <v>271</v>
      </c>
    </row>
    <row r="74" spans="1:13" x14ac:dyDescent="0.15">
      <c r="B74" s="201"/>
      <c r="D74" s="201"/>
      <c r="E74" s="201"/>
      <c r="F74" s="201"/>
      <c r="H74" s="201"/>
    </row>
    <row r="75" spans="1:13" x14ac:dyDescent="0.15">
      <c r="B75" s="201"/>
      <c r="D75" s="201"/>
      <c r="E75" s="201"/>
      <c r="F75" s="201"/>
      <c r="H75" s="201"/>
    </row>
    <row r="77" spans="1:13" ht="17.25" x14ac:dyDescent="0.2">
      <c r="A77" s="250" t="s">
        <v>186</v>
      </c>
      <c r="B77" s="250"/>
      <c r="C77" s="250"/>
      <c r="D77" s="201"/>
      <c r="E77" s="201"/>
      <c r="F77" s="201"/>
      <c r="G77" s="201"/>
      <c r="H77" s="201"/>
      <c r="I77" s="201"/>
      <c r="J77" s="201"/>
      <c r="K77" s="201"/>
      <c r="L77" s="201"/>
      <c r="M77" s="201"/>
    </row>
    <row r="78" spans="1:13" ht="12.95" customHeight="1" x14ac:dyDescent="0.2">
      <c r="A78" s="253"/>
      <c r="B78" s="253"/>
      <c r="C78" s="253"/>
      <c r="D78" s="201"/>
      <c r="E78" s="201"/>
      <c r="F78" s="201"/>
      <c r="G78" s="201"/>
      <c r="H78" s="201"/>
      <c r="I78" s="201"/>
      <c r="J78" s="201"/>
      <c r="K78" s="201"/>
      <c r="L78" s="201"/>
      <c r="M78" s="201"/>
    </row>
    <row r="79" spans="1:13" x14ac:dyDescent="0.15">
      <c r="A79" s="201"/>
      <c r="B79" s="201"/>
      <c r="C79" s="201"/>
      <c r="D79" s="201"/>
      <c r="E79" s="201"/>
      <c r="F79" s="201"/>
      <c r="G79" s="201"/>
      <c r="H79" s="201"/>
      <c r="I79" s="201" t="s">
        <v>187</v>
      </c>
      <c r="J79" s="201"/>
      <c r="K79" s="201"/>
      <c r="M79" s="254" t="s">
        <v>188</v>
      </c>
    </row>
    <row r="80" spans="1:13" x14ac:dyDescent="0.15">
      <c r="A80" s="256" t="s">
        <v>189</v>
      </c>
      <c r="B80" s="257" t="s">
        <v>190</v>
      </c>
      <c r="C80" s="258" t="s">
        <v>191</v>
      </c>
      <c r="D80" s="259" t="s">
        <v>192</v>
      </c>
      <c r="E80" s="306" t="s">
        <v>193</v>
      </c>
      <c r="F80" s="271"/>
      <c r="G80" s="271"/>
      <c r="H80" s="271"/>
      <c r="I80" s="271"/>
      <c r="J80" s="271"/>
      <c r="K80" s="271"/>
      <c r="L80" s="271"/>
      <c r="M80" s="271"/>
    </row>
    <row r="81" spans="1:13" x14ac:dyDescent="0.15">
      <c r="A81" s="265" t="s">
        <v>194</v>
      </c>
      <c r="B81" s="257"/>
      <c r="C81" s="266" t="s">
        <v>272</v>
      </c>
      <c r="D81" s="267" t="s">
        <v>195</v>
      </c>
      <c r="E81" s="307"/>
      <c r="F81" s="308"/>
      <c r="G81" s="308"/>
      <c r="H81" s="308"/>
      <c r="I81" s="308"/>
      <c r="J81" s="308"/>
      <c r="K81" s="308"/>
      <c r="L81" s="308"/>
      <c r="M81" s="308"/>
    </row>
    <row r="82" spans="1:13" x14ac:dyDescent="0.15">
      <c r="A82" s="265"/>
      <c r="B82" s="271"/>
      <c r="C82" s="266" t="s">
        <v>196</v>
      </c>
      <c r="D82" s="267" t="s">
        <v>273</v>
      </c>
      <c r="E82" s="309" t="s">
        <v>281</v>
      </c>
      <c r="F82" s="309" t="s">
        <v>317</v>
      </c>
      <c r="G82" s="309" t="s">
        <v>318</v>
      </c>
      <c r="H82" s="309" t="s">
        <v>319</v>
      </c>
      <c r="I82" s="309" t="s">
        <v>320</v>
      </c>
      <c r="J82" s="309" t="s">
        <v>321</v>
      </c>
      <c r="K82" s="309" t="s">
        <v>322</v>
      </c>
      <c r="L82" s="309" t="s">
        <v>323</v>
      </c>
      <c r="M82" s="309" t="s">
        <v>324</v>
      </c>
    </row>
    <row r="83" spans="1:13" x14ac:dyDescent="0.15">
      <c r="A83" s="274"/>
      <c r="B83" s="274"/>
      <c r="C83" s="259" t="s">
        <v>197</v>
      </c>
      <c r="D83" s="259"/>
      <c r="E83" s="296"/>
      <c r="F83" s="296"/>
      <c r="G83" s="296"/>
      <c r="H83" s="296"/>
      <c r="I83" s="297"/>
      <c r="J83" s="299"/>
      <c r="K83" s="299"/>
      <c r="L83" s="299"/>
      <c r="M83" s="299"/>
    </row>
    <row r="84" spans="1:13" x14ac:dyDescent="0.15">
      <c r="A84" s="277">
        <v>1</v>
      </c>
      <c r="B84" s="278" t="s">
        <v>198</v>
      </c>
      <c r="C84" s="279" t="s">
        <v>199</v>
      </c>
      <c r="D84" s="300" t="s">
        <v>200</v>
      </c>
      <c r="E84" s="302">
        <v>69800</v>
      </c>
      <c r="F84" s="302">
        <v>68500</v>
      </c>
      <c r="G84" s="302">
        <v>68500</v>
      </c>
      <c r="H84" s="302">
        <v>68800</v>
      </c>
      <c r="I84" s="302">
        <v>68000</v>
      </c>
      <c r="J84" s="301">
        <v>67200</v>
      </c>
      <c r="K84" s="303">
        <v>66300</v>
      </c>
      <c r="L84" s="301">
        <v>65100</v>
      </c>
      <c r="M84" s="301">
        <v>64500</v>
      </c>
    </row>
    <row r="85" spans="1:13" x14ac:dyDescent="0.15">
      <c r="A85" s="209">
        <v>2</v>
      </c>
      <c r="B85" s="282" t="s">
        <v>201</v>
      </c>
      <c r="C85" s="283" t="s">
        <v>202</v>
      </c>
      <c r="D85" s="284" t="s">
        <v>203</v>
      </c>
      <c r="E85" s="131">
        <v>66400</v>
      </c>
      <c r="F85" s="131">
        <v>65700</v>
      </c>
      <c r="G85" s="131">
        <v>65700</v>
      </c>
      <c r="H85" s="131">
        <v>65900</v>
      </c>
      <c r="I85" s="131">
        <v>65000</v>
      </c>
      <c r="J85" s="119">
        <v>64100</v>
      </c>
      <c r="K85" s="304">
        <v>62900</v>
      </c>
      <c r="L85" s="119">
        <v>62000</v>
      </c>
      <c r="M85" s="119">
        <v>61600</v>
      </c>
    </row>
    <row r="86" spans="1:13" x14ac:dyDescent="0.15">
      <c r="A86" s="209">
        <v>3</v>
      </c>
      <c r="B86" s="282" t="s">
        <v>204</v>
      </c>
      <c r="C86" s="283" t="s">
        <v>205</v>
      </c>
      <c r="D86" s="284" t="s">
        <v>206</v>
      </c>
      <c r="E86" s="131">
        <v>38900</v>
      </c>
      <c r="F86" s="131">
        <v>38500</v>
      </c>
      <c r="G86" s="131">
        <v>38100</v>
      </c>
      <c r="H86" s="131">
        <v>37700</v>
      </c>
      <c r="I86" s="131">
        <v>36000</v>
      </c>
      <c r="J86" s="119">
        <v>35600</v>
      </c>
      <c r="K86" s="304">
        <v>34800</v>
      </c>
      <c r="L86" s="119">
        <v>34400</v>
      </c>
      <c r="M86" s="119">
        <v>34200</v>
      </c>
    </row>
    <row r="87" spans="1:13" x14ac:dyDescent="0.15">
      <c r="A87" s="209">
        <v>4</v>
      </c>
      <c r="B87" s="282" t="s">
        <v>207</v>
      </c>
      <c r="C87" s="283" t="s">
        <v>208</v>
      </c>
      <c r="D87" s="284" t="s">
        <v>209</v>
      </c>
      <c r="E87" s="131">
        <v>53500</v>
      </c>
      <c r="F87" s="131">
        <v>53100</v>
      </c>
      <c r="G87" s="131">
        <v>53100</v>
      </c>
      <c r="H87" s="131">
        <v>53100</v>
      </c>
      <c r="I87" s="131">
        <v>51400</v>
      </c>
      <c r="J87" s="119">
        <v>50400</v>
      </c>
      <c r="K87" s="304">
        <v>49500</v>
      </c>
      <c r="L87" s="119">
        <v>48800</v>
      </c>
      <c r="M87" s="119">
        <v>48800</v>
      </c>
    </row>
    <row r="88" spans="1:13" x14ac:dyDescent="0.15">
      <c r="A88" s="209">
        <v>5</v>
      </c>
      <c r="B88" s="282" t="s">
        <v>210</v>
      </c>
      <c r="C88" s="283" t="s">
        <v>211</v>
      </c>
      <c r="D88" s="284" t="s">
        <v>206</v>
      </c>
      <c r="E88" s="131">
        <v>43100</v>
      </c>
      <c r="F88" s="131">
        <v>42500</v>
      </c>
      <c r="G88" s="131">
        <v>42100</v>
      </c>
      <c r="H88" s="131">
        <v>41700</v>
      </c>
      <c r="I88" s="131">
        <v>40400</v>
      </c>
      <c r="J88" s="119">
        <v>39500</v>
      </c>
      <c r="K88" s="304">
        <v>38700</v>
      </c>
      <c r="L88" s="119">
        <v>38000</v>
      </c>
      <c r="M88" s="119">
        <v>37700</v>
      </c>
    </row>
    <row r="89" spans="1:13" x14ac:dyDescent="0.15">
      <c r="A89" s="310" t="s">
        <v>212</v>
      </c>
      <c r="B89" s="278" t="s">
        <v>213</v>
      </c>
      <c r="C89" s="283" t="s">
        <v>214</v>
      </c>
      <c r="D89" s="280" t="s">
        <v>215</v>
      </c>
      <c r="E89" s="302">
        <v>74700</v>
      </c>
      <c r="F89" s="302">
        <v>73000</v>
      </c>
      <c r="G89" s="302">
        <v>72000</v>
      </c>
      <c r="H89" s="302">
        <v>71800</v>
      </c>
      <c r="I89" s="302">
        <v>70600</v>
      </c>
      <c r="J89" s="301">
        <v>68300</v>
      </c>
      <c r="K89" s="303">
        <v>66500</v>
      </c>
      <c r="L89" s="301">
        <v>65300</v>
      </c>
      <c r="M89" s="301">
        <v>64000</v>
      </c>
    </row>
    <row r="90" spans="1:13" x14ac:dyDescent="0.15">
      <c r="A90" s="286"/>
      <c r="B90" s="282" t="s">
        <v>216</v>
      </c>
      <c r="C90" s="287" t="s">
        <v>217</v>
      </c>
      <c r="D90" s="288" t="s">
        <v>215</v>
      </c>
      <c r="E90" s="131">
        <v>54000</v>
      </c>
      <c r="F90" s="131">
        <v>53700</v>
      </c>
      <c r="G90" s="131">
        <v>53400</v>
      </c>
      <c r="H90" s="131">
        <v>53400</v>
      </c>
      <c r="I90" s="131">
        <v>51400</v>
      </c>
      <c r="J90" s="119">
        <v>51000</v>
      </c>
      <c r="K90" s="304">
        <v>50300</v>
      </c>
      <c r="L90" s="119">
        <v>49700</v>
      </c>
      <c r="M90" s="119">
        <v>49500</v>
      </c>
    </row>
    <row r="91" spans="1:13" x14ac:dyDescent="0.15">
      <c r="A91" s="290" t="s">
        <v>218</v>
      </c>
      <c r="B91" s="282" t="s">
        <v>216</v>
      </c>
      <c r="C91" s="287" t="s">
        <v>217</v>
      </c>
      <c r="D91" s="288" t="s">
        <v>215</v>
      </c>
      <c r="E91" s="131">
        <v>54000</v>
      </c>
      <c r="F91" s="131">
        <v>53700</v>
      </c>
      <c r="G91" s="131">
        <v>53400</v>
      </c>
      <c r="H91" s="131">
        <v>53400</v>
      </c>
      <c r="I91" s="131">
        <v>51400</v>
      </c>
      <c r="J91" s="119">
        <v>51000</v>
      </c>
      <c r="K91" s="304">
        <v>50300</v>
      </c>
      <c r="L91" s="119">
        <v>49700</v>
      </c>
      <c r="M91" s="119">
        <v>49500</v>
      </c>
    </row>
    <row r="92" spans="1:13" s="201" customFormat="1" x14ac:dyDescent="0.15">
      <c r="A92" s="291" t="s">
        <v>218</v>
      </c>
      <c r="B92" s="282" t="s">
        <v>219</v>
      </c>
      <c r="C92" s="283" t="s">
        <v>220</v>
      </c>
      <c r="D92" s="280" t="s">
        <v>221</v>
      </c>
      <c r="E92" s="131" t="s">
        <v>0</v>
      </c>
      <c r="F92" s="131" t="s">
        <v>0</v>
      </c>
      <c r="G92" s="131" t="s">
        <v>0</v>
      </c>
      <c r="H92" s="131" t="s">
        <v>0</v>
      </c>
      <c r="I92" s="131" t="s">
        <v>0</v>
      </c>
      <c r="J92" s="131" t="s">
        <v>0</v>
      </c>
      <c r="K92" s="131" t="s">
        <v>0</v>
      </c>
      <c r="L92" s="131" t="s">
        <v>0</v>
      </c>
      <c r="M92" s="131" t="s">
        <v>0</v>
      </c>
    </row>
    <row r="93" spans="1:13" x14ac:dyDescent="0.15">
      <c r="A93" s="291" t="s">
        <v>222</v>
      </c>
      <c r="B93" s="282" t="s">
        <v>223</v>
      </c>
      <c r="C93" s="283" t="s">
        <v>224</v>
      </c>
      <c r="D93" s="284" t="s">
        <v>225</v>
      </c>
      <c r="E93" s="131">
        <v>46000</v>
      </c>
      <c r="F93" s="131">
        <v>44800</v>
      </c>
      <c r="G93" s="131">
        <v>44000</v>
      </c>
      <c r="H93" s="131">
        <v>43800</v>
      </c>
      <c r="I93" s="131">
        <v>42600</v>
      </c>
      <c r="J93" s="131">
        <v>41700</v>
      </c>
      <c r="K93" s="305">
        <v>40900</v>
      </c>
      <c r="L93" s="131">
        <v>40200</v>
      </c>
      <c r="M93" s="131">
        <v>39600</v>
      </c>
    </row>
    <row r="94" spans="1:13" x14ac:dyDescent="0.15">
      <c r="A94" s="209">
        <v>6</v>
      </c>
      <c r="B94" s="282" t="s">
        <v>226</v>
      </c>
      <c r="C94" s="283" t="s">
        <v>227</v>
      </c>
      <c r="D94" s="284" t="s">
        <v>206</v>
      </c>
      <c r="E94" s="131">
        <v>26000</v>
      </c>
      <c r="F94" s="131">
        <v>25000</v>
      </c>
      <c r="G94" s="131">
        <v>24700</v>
      </c>
      <c r="H94" s="131">
        <v>24200</v>
      </c>
      <c r="I94" s="131">
        <v>23300</v>
      </c>
      <c r="J94" s="131">
        <v>22700</v>
      </c>
      <c r="K94" s="304">
        <v>22200</v>
      </c>
      <c r="L94" s="119">
        <v>21800</v>
      </c>
      <c r="M94" s="119">
        <v>21500</v>
      </c>
    </row>
    <row r="95" spans="1:13" x14ac:dyDescent="0.15">
      <c r="A95" s="209">
        <v>7</v>
      </c>
      <c r="B95" s="282" t="s">
        <v>228</v>
      </c>
      <c r="C95" s="283" t="s">
        <v>229</v>
      </c>
      <c r="D95" s="284" t="s">
        <v>206</v>
      </c>
      <c r="E95" s="131">
        <v>26700</v>
      </c>
      <c r="F95" s="131">
        <v>26000</v>
      </c>
      <c r="G95" s="131">
        <v>25500</v>
      </c>
      <c r="H95" s="131">
        <v>25200</v>
      </c>
      <c r="I95" s="131">
        <v>24500</v>
      </c>
      <c r="J95" s="131">
        <v>23900</v>
      </c>
      <c r="K95" s="305">
        <v>22600</v>
      </c>
      <c r="L95" s="131">
        <v>20700</v>
      </c>
      <c r="M95" s="131">
        <v>19000</v>
      </c>
    </row>
    <row r="96" spans="1:13" x14ac:dyDescent="0.15">
      <c r="A96" s="209">
        <v>8</v>
      </c>
      <c r="B96" s="282" t="s">
        <v>230</v>
      </c>
      <c r="C96" s="283" t="s">
        <v>231</v>
      </c>
      <c r="D96" s="284" t="s">
        <v>232</v>
      </c>
      <c r="E96" s="131">
        <v>40000</v>
      </c>
      <c r="F96" s="131">
        <v>39000</v>
      </c>
      <c r="G96" s="131">
        <v>39000</v>
      </c>
      <c r="H96" s="131">
        <v>39000</v>
      </c>
      <c r="I96" s="131">
        <v>37900</v>
      </c>
      <c r="J96" s="131">
        <v>37200</v>
      </c>
      <c r="K96" s="305">
        <v>36500</v>
      </c>
      <c r="L96" s="131">
        <v>35900</v>
      </c>
      <c r="M96" s="131">
        <v>35600</v>
      </c>
    </row>
    <row r="97" spans="1:13" x14ac:dyDescent="0.15">
      <c r="A97" s="290" t="s">
        <v>233</v>
      </c>
      <c r="B97" s="282" t="s">
        <v>234</v>
      </c>
      <c r="C97" s="283" t="s">
        <v>235</v>
      </c>
      <c r="D97" s="284" t="s">
        <v>236</v>
      </c>
      <c r="E97" s="131">
        <v>40100</v>
      </c>
      <c r="F97" s="131">
        <v>39700</v>
      </c>
      <c r="G97" s="131">
        <v>39700</v>
      </c>
      <c r="H97" s="131">
        <v>40100</v>
      </c>
      <c r="I97" s="131">
        <v>38400</v>
      </c>
      <c r="J97" s="119">
        <v>37500</v>
      </c>
      <c r="K97" s="304">
        <v>36700</v>
      </c>
      <c r="L97" s="119">
        <v>36000</v>
      </c>
      <c r="M97" s="119">
        <v>35400</v>
      </c>
    </row>
    <row r="98" spans="1:13" x14ac:dyDescent="0.15">
      <c r="A98" s="264" t="s">
        <v>334</v>
      </c>
      <c r="B98" s="264"/>
      <c r="C98" s="264"/>
      <c r="D98" s="201"/>
      <c r="E98" s="201"/>
      <c r="F98" s="201"/>
      <c r="G98" s="201"/>
      <c r="H98" s="201"/>
      <c r="I98" s="201"/>
      <c r="J98" s="201"/>
      <c r="K98" s="201"/>
      <c r="L98" s="201"/>
      <c r="M98" s="201"/>
    </row>
    <row r="99" spans="1:13" x14ac:dyDescent="0.15">
      <c r="A99" s="201"/>
      <c r="B99" s="201" t="s">
        <v>237</v>
      </c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</row>
    <row r="100" spans="1:13" x14ac:dyDescent="0.15">
      <c r="B100" s="201" t="s">
        <v>238</v>
      </c>
      <c r="D100" s="201" t="s">
        <v>239</v>
      </c>
      <c r="E100" s="201" t="s">
        <v>240</v>
      </c>
      <c r="F100" s="201"/>
      <c r="H100" s="201" t="s">
        <v>241</v>
      </c>
      <c r="I100" s="201"/>
      <c r="J100" s="201"/>
      <c r="K100" s="201"/>
      <c r="L100" s="201"/>
      <c r="M100" s="201"/>
    </row>
    <row r="101" spans="1:13" x14ac:dyDescent="0.15">
      <c r="B101" s="201" t="s">
        <v>242</v>
      </c>
      <c r="D101" s="201" t="s">
        <v>243</v>
      </c>
      <c r="E101" s="201" t="s">
        <v>244</v>
      </c>
      <c r="F101" s="201"/>
      <c r="H101" s="201" t="s">
        <v>245</v>
      </c>
    </row>
    <row r="102" spans="1:13" x14ac:dyDescent="0.15">
      <c r="B102" s="201" t="s">
        <v>246</v>
      </c>
      <c r="D102" s="201" t="s">
        <v>247</v>
      </c>
      <c r="E102" s="201" t="s">
        <v>248</v>
      </c>
      <c r="F102" s="201"/>
      <c r="H102" s="201" t="s">
        <v>249</v>
      </c>
    </row>
    <row r="103" spans="1:13" x14ac:dyDescent="0.15">
      <c r="B103" s="201" t="s">
        <v>250</v>
      </c>
      <c r="D103" s="201" t="s">
        <v>251</v>
      </c>
      <c r="E103" s="201" t="s">
        <v>252</v>
      </c>
      <c r="F103" s="201"/>
      <c r="H103" s="201" t="s">
        <v>253</v>
      </c>
    </row>
    <row r="104" spans="1:13" x14ac:dyDescent="0.15">
      <c r="B104" s="201" t="s">
        <v>254</v>
      </c>
      <c r="D104" s="201" t="s">
        <v>255</v>
      </c>
      <c r="E104" s="201" t="s">
        <v>256</v>
      </c>
      <c r="F104" s="201"/>
      <c r="H104" s="201" t="s">
        <v>257</v>
      </c>
    </row>
    <row r="105" spans="1:13" x14ac:dyDescent="0.15">
      <c r="B105" s="201" t="s">
        <v>258</v>
      </c>
      <c r="D105" s="201" t="s">
        <v>259</v>
      </c>
      <c r="E105" s="201" t="s">
        <v>260</v>
      </c>
      <c r="F105" s="201"/>
      <c r="H105" s="201" t="s">
        <v>261</v>
      </c>
    </row>
    <row r="106" spans="1:13" x14ac:dyDescent="0.15">
      <c r="B106" s="201" t="s">
        <v>262</v>
      </c>
      <c r="D106" s="201" t="s">
        <v>263</v>
      </c>
      <c r="E106" s="201" t="s">
        <v>264</v>
      </c>
      <c r="F106" s="201"/>
      <c r="H106" s="201" t="s">
        <v>265</v>
      </c>
    </row>
    <row r="107" spans="1:13" x14ac:dyDescent="0.15">
      <c r="B107" s="201"/>
      <c r="D107" s="201"/>
      <c r="E107" s="201" t="s">
        <v>266</v>
      </c>
      <c r="F107" s="201"/>
      <c r="H107" s="201" t="s">
        <v>267</v>
      </c>
    </row>
    <row r="108" spans="1:13" x14ac:dyDescent="0.15">
      <c r="B108" s="201"/>
      <c r="D108" s="201"/>
      <c r="E108" s="201" t="s">
        <v>268</v>
      </c>
      <c r="F108" s="201"/>
      <c r="H108" s="201" t="s">
        <v>269</v>
      </c>
    </row>
    <row r="109" spans="1:13" x14ac:dyDescent="0.15">
      <c r="B109" s="201"/>
      <c r="D109" s="201"/>
      <c r="E109" s="201" t="s">
        <v>270</v>
      </c>
      <c r="F109" s="201"/>
      <c r="H109" s="201" t="s">
        <v>271</v>
      </c>
    </row>
    <row r="117" s="201" customFormat="1" x14ac:dyDescent="0.15"/>
    <row r="118" s="201" customFormat="1" x14ac:dyDescent="0.15"/>
    <row r="119" s="201" customFormat="1" x14ac:dyDescent="0.15"/>
    <row r="120" s="201" customFormat="1" x14ac:dyDescent="0.15"/>
  </sheetData>
  <sheetProtection formatCells="0" insertColumns="0" insertRows="0"/>
  <mergeCells count="12">
    <mergeCell ref="E4:G5"/>
    <mergeCell ref="A1:C1"/>
    <mergeCell ref="B4:B6"/>
    <mergeCell ref="B42:B44"/>
    <mergeCell ref="A43:A44"/>
    <mergeCell ref="A5:A6"/>
    <mergeCell ref="B80:B82"/>
    <mergeCell ref="E80:M81"/>
    <mergeCell ref="A81:A82"/>
    <mergeCell ref="A39:C39"/>
    <mergeCell ref="E42:M43"/>
    <mergeCell ref="A77:C77"/>
  </mergeCells>
  <phoneticPr fontId="2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（１）消費者物価指数</vt:lpstr>
      <vt:lpstr>（２）たばこ消費状況</vt:lpstr>
      <vt:lpstr>（3）戸籍の謄本、抄本、住民票等交付状況</vt:lpstr>
      <vt:lpstr>（４）戸籍謄本等の交付状況</vt:lpstr>
      <vt:lpstr>（５）パスポート申請・交付状況</vt:lpstr>
      <vt:lpstr>（６）戸籍届出件数</vt:lpstr>
      <vt:lpstr>（７）公害発生、解決件数</vt:lpstr>
      <vt:lpstr>（８）地価公示価格</vt:lpstr>
      <vt:lpstr>(9)基準地の標準価格</vt:lpstr>
      <vt:lpstr>'（２）たばこ消費状況'!Print_Area</vt:lpstr>
      <vt:lpstr>'（3）戸籍の謄本、抄本、住民票等交付状況'!Print_Area</vt:lpstr>
      <vt:lpstr>'（４）戸籍謄本等の交付状況'!Print_Area</vt:lpstr>
      <vt:lpstr>'（５）パスポート申請・交付状況'!Print_Area</vt:lpstr>
      <vt:lpstr>'（６）戸籍届出件数'!Print_Area</vt:lpstr>
      <vt:lpstr>'（７）公害発生、解決件数'!Print_Area</vt:lpstr>
      <vt:lpstr>'（８）地価公示価格'!Print_Area</vt:lpstr>
      <vt:lpstr>'(9)基準地の標準価格'!Print_Area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2022-07-13T04:58:38Z</cp:lastPrinted>
  <dcterms:created xsi:type="dcterms:W3CDTF">2001-05-28T01:27:25Z</dcterms:created>
  <dcterms:modified xsi:type="dcterms:W3CDTF">2026-08-20T04:22:43Z</dcterms:modified>
</cp:coreProperties>
</file>