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完成\"/>
    </mc:Choice>
  </mc:AlternateContent>
  <xr:revisionPtr revIDLastSave="0" documentId="13_ncr:1_{A0BAEA53-CBE6-4DF2-B664-D7CE3FFCC33C}" xr6:coauthVersionLast="47" xr6:coauthVersionMax="47" xr10:uidLastSave="{00000000-0000-0000-0000-000000000000}"/>
  <bookViews>
    <workbookView xWindow="-120" yWindow="-120" windowWidth="29040" windowHeight="15720" xr2:uid="{F0D22597-C2E4-417B-B3BE-AC0BC4BFD812}"/>
  </bookViews>
  <sheets>
    <sheet name="（１）農業就業人口の推移" sheetId="1" r:id="rId1"/>
    <sheet name="（２）専業、兼業別農家数の推移" sheetId="5" r:id="rId2"/>
    <sheet name="（３）耕地面積" sheetId="4" r:id="rId3"/>
    <sheet name="（４）経営耕地面積規模別農業経営体数" sheetId="6" r:id="rId4"/>
    <sheet name="（５）地区別・経営面積別農業経営体数" sheetId="7" r:id="rId5"/>
    <sheet name="(６)地区別経営耕地面積と草地、山林面積" sheetId="8" r:id="rId6"/>
    <sheet name="（７）米の作付面積、収穫高" sheetId="9" r:id="rId7"/>
    <sheet name="（８）麦類の作付面積、収穫高" sheetId="10" r:id="rId8"/>
    <sheet name="（９）温州みかん作付面積・収穫高" sheetId="11" r:id="rId9"/>
    <sheet name="（１０）茶の摘採面積・収穫高" sheetId="12" r:id="rId10"/>
    <sheet name="（１１）野菜の作付面積、収穫高" sheetId="13" r:id="rId11"/>
    <sheet name="（１２）メロンの栽培面積、生産高等" sheetId="14" r:id="rId12"/>
    <sheet name="（１３）家畜別飼養戸数と頭羽数" sheetId="15" r:id="rId13"/>
    <sheet name="（１４）肉牛市場の入場先および販売先" sheetId="17" r:id="rId14"/>
    <sheet name="（１５）仔豚市場の入場先および販売先" sheetId="18" r:id="rId15"/>
    <sheet name="（１６）農業産出額" sheetId="19" r:id="rId16"/>
    <sheet name="（１７）主要農産物の農業産出額" sheetId="20" r:id="rId17"/>
    <sheet name="（１８）保安林の状況" sheetId="21" r:id="rId18"/>
    <sheet name="(１９)地区別農用機械台数" sheetId="22" r:id="rId19"/>
    <sheet name="（２０）ほ場整備実施状況" sheetId="23" r:id="rId20"/>
    <sheet name="（２１）農地の転用状況" sheetId="24" r:id="rId21"/>
  </sheets>
  <definedNames>
    <definedName name="_xlnm.Print_Area" localSheetId="0">'（１）農業就業人口の推移'!$A$1:$N$35</definedName>
    <definedName name="_xlnm.Print_Area" localSheetId="9">'（１０）茶の摘採面積・収穫高'!$A$1:$S$45</definedName>
    <definedName name="_xlnm.Print_Area" localSheetId="10">'（１１）野菜の作付面積、収穫高'!$A$1:$V$44</definedName>
    <definedName name="_xlnm.Print_Area" localSheetId="11">'（１２）メロンの栽培面積、生産高等'!$A$1:$S$72</definedName>
    <definedName name="_xlnm.Print_Area" localSheetId="12">'（１３）家畜別飼養戸数と頭羽数'!$A$1:$L$34</definedName>
    <definedName name="_xlnm.Print_Area" localSheetId="13">'（１４）肉牛市場の入場先および販売先'!$A$1:$O$41</definedName>
    <definedName name="_xlnm.Print_Area" localSheetId="14">'（１５）仔豚市場の入場先および販売先'!$A$1:$S$50</definedName>
    <definedName name="_xlnm.Print_Area" localSheetId="15">'（１６）農業産出額'!$A$1:$W$42</definedName>
    <definedName name="_xlnm.Print_Area" localSheetId="16">'（１７）主要農産物の農業産出額'!$A$1:$T$49</definedName>
    <definedName name="_xlnm.Print_Area" localSheetId="17">'（１８）保安林の状況'!$A$1:$K$32</definedName>
    <definedName name="_xlnm.Print_Area" localSheetId="18">'(１９)地区別農用機械台数'!$A$1:$O$77</definedName>
    <definedName name="_xlnm.Print_Area" localSheetId="1">'（２）専業、兼業別農家数の推移'!$A$1:$N$36</definedName>
    <definedName name="_xlnm.Print_Area" localSheetId="19">'（２０）ほ場整備実施状況'!$A$1:$Q$71</definedName>
    <definedName name="_xlnm.Print_Area" localSheetId="20">'（２１）農地の転用状況'!$A$1:$S$45</definedName>
    <definedName name="_xlnm.Print_Area" localSheetId="2">'（３）耕地面積'!$A$1:$L$36</definedName>
    <definedName name="_xlnm.Print_Area" localSheetId="3">'（４）経営耕地面積規模別農業経営体数'!$A$1:$N$34</definedName>
    <definedName name="_xlnm.Print_Area" localSheetId="4">'（５）地区別・経営面積別農業経営体数'!$A$1:$O$77</definedName>
    <definedName name="_xlnm.Print_Area" localSheetId="5">'(６)地区別経営耕地面積と草地、山林面積'!$A$1:$S$42</definedName>
    <definedName name="_xlnm.Print_Area" localSheetId="6">'（７）米の作付面積、収穫高'!$A$1:$N$36</definedName>
    <definedName name="_xlnm.Print_Area" localSheetId="7">'（８）麦類の作付面積、収穫高'!$A$1:$N$35</definedName>
    <definedName name="_xlnm.Print_Area" localSheetId="8">'（９）温州みかん作付面積・収穫高'!$A$1:$M$30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4" l="1"/>
  <c r="D26" i="24"/>
  <c r="H25" i="18"/>
  <c r="B25" i="18"/>
  <c r="D25" i="24"/>
  <c r="C25" i="24"/>
  <c r="B25" i="24"/>
  <c r="H24" i="18"/>
  <c r="B24" i="18"/>
  <c r="H23" i="18"/>
  <c r="B23" i="18"/>
  <c r="D24" i="24"/>
  <c r="C24" i="24"/>
  <c r="B24" i="24"/>
  <c r="H22" i="18"/>
  <c r="D23" i="24"/>
  <c r="C23" i="24"/>
  <c r="B23" i="24"/>
  <c r="B22" i="18"/>
  <c r="C20" i="1"/>
  <c r="D20" i="1"/>
  <c r="E20" i="1"/>
  <c r="H20" i="1"/>
  <c r="D6" i="6"/>
  <c r="D5" i="6"/>
  <c r="D20" i="24"/>
  <c r="D21" i="24"/>
  <c r="D22" i="24"/>
  <c r="C20" i="24"/>
  <c r="C21" i="24"/>
  <c r="C22" i="24"/>
  <c r="B22" i="24"/>
  <c r="B20" i="24"/>
  <c r="B21" i="24"/>
  <c r="B36" i="8"/>
  <c r="B35" i="8"/>
  <c r="B34" i="8"/>
  <c r="B33" i="8"/>
  <c r="B32" i="8"/>
  <c r="B31" i="8"/>
  <c r="B30" i="8"/>
  <c r="B29" i="8"/>
  <c r="B28" i="8"/>
  <c r="B27" i="8"/>
  <c r="B26" i="8"/>
  <c r="B25" i="8"/>
  <c r="E24" i="8"/>
  <c r="D24" i="8"/>
  <c r="C24" i="8"/>
  <c r="E63" i="7"/>
  <c r="B75" i="7"/>
  <c r="B74" i="7"/>
  <c r="B73" i="7"/>
  <c r="B72" i="7"/>
  <c r="B71" i="7"/>
  <c r="B70" i="7"/>
  <c r="B69" i="7"/>
  <c r="B68" i="7"/>
  <c r="B67" i="7"/>
  <c r="B66" i="7"/>
  <c r="B65" i="7"/>
  <c r="B64" i="7"/>
  <c r="M63" i="7"/>
  <c r="L63" i="7"/>
  <c r="K63" i="7"/>
  <c r="J63" i="7"/>
  <c r="I63" i="7"/>
  <c r="H63" i="7"/>
  <c r="G63" i="7"/>
  <c r="F63" i="7"/>
  <c r="D63" i="7"/>
  <c r="C63" i="7"/>
  <c r="B63" i="7"/>
  <c r="B24" i="8"/>
  <c r="B21" i="18"/>
  <c r="B20" i="18"/>
  <c r="B19" i="18"/>
  <c r="B19" i="24"/>
  <c r="D19" i="24"/>
  <c r="C19" i="24"/>
  <c r="H18" i="18"/>
  <c r="B18" i="18"/>
  <c r="D18" i="24"/>
  <c r="C18" i="24"/>
  <c r="B18" i="24"/>
  <c r="D17" i="24"/>
  <c r="C17" i="24"/>
  <c r="B17" i="24"/>
  <c r="D14" i="24"/>
  <c r="C14" i="24"/>
  <c r="B14" i="24"/>
  <c r="D13" i="24"/>
  <c r="C13" i="24"/>
  <c r="B13" i="24"/>
  <c r="L35" i="22"/>
  <c r="H35" i="22"/>
  <c r="B35" i="22"/>
  <c r="L18" i="22"/>
  <c r="H18" i="22"/>
  <c r="B18" i="22"/>
  <c r="B17" i="21"/>
  <c r="B16" i="21"/>
  <c r="B10" i="21"/>
  <c r="H17" i="18"/>
  <c r="B17" i="18"/>
  <c r="H16" i="18"/>
  <c r="B16" i="18"/>
  <c r="B15" i="18"/>
  <c r="H12" i="18"/>
  <c r="B12" i="18"/>
  <c r="H11" i="18"/>
  <c r="B11" i="18"/>
  <c r="N18" i="8"/>
  <c r="H18" i="8"/>
  <c r="N17" i="8"/>
  <c r="H17" i="8"/>
  <c r="N16" i="8"/>
  <c r="H16" i="8"/>
  <c r="N15" i="8"/>
  <c r="H15" i="8"/>
  <c r="N14" i="8"/>
  <c r="H14" i="8"/>
  <c r="N13" i="8"/>
  <c r="H13" i="8"/>
  <c r="N12" i="8"/>
  <c r="H12" i="8"/>
  <c r="N11" i="8"/>
  <c r="H11" i="8"/>
  <c r="N10" i="8"/>
  <c r="H10" i="8"/>
  <c r="N9" i="8"/>
  <c r="H9" i="8"/>
  <c r="N8" i="8"/>
  <c r="H8" i="8"/>
  <c r="N7" i="8"/>
  <c r="H7" i="8"/>
  <c r="Q6" i="8"/>
  <c r="P6" i="8"/>
  <c r="O6" i="8"/>
  <c r="N6" i="8"/>
  <c r="K6" i="8"/>
  <c r="J6" i="8"/>
  <c r="H6" i="8"/>
  <c r="I6" i="8"/>
  <c r="B57" i="7"/>
  <c r="B56" i="7"/>
  <c r="B55" i="7"/>
  <c r="B54" i="7"/>
  <c r="B53" i="7"/>
  <c r="B52" i="7"/>
  <c r="B51" i="7"/>
  <c r="B50" i="7"/>
  <c r="B49" i="7"/>
  <c r="B48" i="7"/>
  <c r="B47" i="7"/>
  <c r="B46" i="7"/>
  <c r="M45" i="7"/>
  <c r="L45" i="7"/>
  <c r="K45" i="7"/>
  <c r="J45" i="7"/>
  <c r="I45" i="7"/>
  <c r="H45" i="7"/>
  <c r="G45" i="7"/>
  <c r="F45" i="7"/>
  <c r="B45" i="7"/>
  <c r="E45" i="7"/>
  <c r="D45" i="7"/>
  <c r="C45" i="7"/>
  <c r="B38" i="7"/>
  <c r="B37" i="7"/>
  <c r="B36" i="7"/>
  <c r="B35" i="7"/>
  <c r="B34" i="7"/>
  <c r="B33" i="7"/>
  <c r="B32" i="7"/>
  <c r="B31" i="7"/>
  <c r="B30" i="7"/>
  <c r="B29" i="7"/>
  <c r="B28" i="7"/>
  <c r="B27" i="7"/>
  <c r="M26" i="7"/>
  <c r="L26" i="7"/>
  <c r="K26" i="7"/>
  <c r="J26" i="7"/>
  <c r="I26" i="7"/>
  <c r="H26" i="7"/>
  <c r="G26" i="7"/>
  <c r="F26" i="7"/>
  <c r="B26" i="7"/>
  <c r="E26" i="7"/>
  <c r="D26" i="7"/>
  <c r="C26" i="7"/>
  <c r="B12" i="6"/>
  <c r="D10" i="1"/>
  <c r="C10" i="1"/>
  <c r="B10" i="1"/>
  <c r="H10" i="1"/>
  <c r="E10" i="1"/>
  <c r="D8" i="5"/>
  <c r="H9" i="1"/>
</calcChain>
</file>

<file path=xl/sharedStrings.xml><?xml version="1.0" encoding="utf-8"?>
<sst xmlns="http://schemas.openxmlformats.org/spreadsheetml/2006/main" count="1568" uniqueCount="593">
  <si>
    <t>年次</t>
    <rPh sb="0" eb="2">
      <t>ネンジ</t>
    </rPh>
    <phoneticPr fontId="1"/>
  </si>
  <si>
    <t>年次</t>
  </si>
  <si>
    <t>総数</t>
  </si>
  <si>
    <t>田</t>
  </si>
  <si>
    <t>畑</t>
  </si>
  <si>
    <t>樹園地</t>
  </si>
  <si>
    <t>各年２月１日現在</t>
  </si>
  <si>
    <t>０．３未満</t>
  </si>
  <si>
    <t>各年２月１日現在（単位：人）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1"/>
  </si>
  <si>
    <t>総数</t>
    <rPh sb="0" eb="2">
      <t>ソウスウ</t>
    </rPh>
    <phoneticPr fontId="1"/>
  </si>
  <si>
    <t>６０才以上</t>
    <rPh sb="2" eb="3">
      <t>サイ</t>
    </rPh>
    <rPh sb="3" eb="5">
      <t>イジョウ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</si>
  <si>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</si>
  <si>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</si>
  <si>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専業農家</t>
    <rPh sb="0" eb="2">
      <t>センギョウ</t>
    </rPh>
    <rPh sb="2" eb="4">
      <t>ノウカ</t>
    </rPh>
    <phoneticPr fontId="1"/>
  </si>
  <si>
    <t>兼業農家</t>
    <rPh sb="0" eb="2">
      <t>ケンギョウ</t>
    </rPh>
    <rPh sb="2" eb="4">
      <t>ノウカ</t>
    </rPh>
    <phoneticPr fontId="1"/>
  </si>
  <si>
    <t>第１種兼業</t>
    <rPh sb="0" eb="1">
      <t>ダイ</t>
    </rPh>
    <rPh sb="2" eb="3">
      <t>シュ</t>
    </rPh>
    <rPh sb="3" eb="5">
      <t>ケンギョウ</t>
    </rPh>
    <phoneticPr fontId="1"/>
  </si>
  <si>
    <t>第２種兼業</t>
    <rPh sb="0" eb="1">
      <t>ダイ</t>
    </rPh>
    <rPh sb="2" eb="3">
      <t>シュ</t>
    </rPh>
    <rPh sb="3" eb="5">
      <t>ケンギョウ</t>
    </rPh>
    <phoneticPr fontId="1"/>
  </si>
  <si>
    <t>平成１７年</t>
    <rPh sb="0" eb="2">
      <t>ヘイセイ</t>
    </rPh>
    <rPh sb="4" eb="5">
      <t>ネン</t>
    </rPh>
    <phoneticPr fontId="1"/>
  </si>
  <si>
    <t>平成１７年</t>
    <rPh sb="0" eb="2">
      <t>ヘイセイ</t>
    </rPh>
    <phoneticPr fontId="1"/>
  </si>
  <si>
    <t>（３）耕地面積</t>
    <phoneticPr fontId="1"/>
  </si>
  <si>
    <t>１０．０ｈａ以上</t>
    <rPh sb="6" eb="8">
      <t>イジョウ</t>
    </rPh>
    <phoneticPr fontId="1"/>
  </si>
  <si>
    <t>-</t>
    <phoneticPr fontId="1"/>
  </si>
  <si>
    <t>平成22年</t>
    <rPh sb="0" eb="2">
      <t>ヘイセイ</t>
    </rPh>
    <rPh sb="4" eb="5">
      <t>ネン</t>
    </rPh>
    <phoneticPr fontId="1"/>
  </si>
  <si>
    <t>平成 22年</t>
    <rPh sb="0" eb="2">
      <t>ヘイセイ</t>
    </rPh>
    <rPh sb="5" eb="6">
      <t>ネン</t>
    </rPh>
    <phoneticPr fontId="1"/>
  </si>
  <si>
    <t>（１）農業就業人口の推移</t>
    <rPh sb="3" eb="5">
      <t>ノウギョウ</t>
    </rPh>
    <rPh sb="5" eb="7">
      <t>シュウギョウ</t>
    </rPh>
    <rPh sb="7" eb="9">
      <t>ジンコウ</t>
    </rPh>
    <rPh sb="10" eb="12">
      <t>スイイ</t>
    </rPh>
    <phoneticPr fontId="1"/>
  </si>
  <si>
    <t>（２）専業、兼業別農家数の推移</t>
    <rPh sb="3" eb="5">
      <t>センギョウ</t>
    </rPh>
    <rPh sb="6" eb="8">
      <t>ケンギョウ</t>
    </rPh>
    <rPh sb="8" eb="9">
      <t>ベツ</t>
    </rPh>
    <rPh sb="9" eb="11">
      <t>ノウカ</t>
    </rPh>
    <rPh sb="11" eb="12">
      <t>スウ</t>
    </rPh>
    <rPh sb="13" eb="15">
      <t>スイイ</t>
    </rPh>
    <phoneticPr fontId="1"/>
  </si>
  <si>
    <t>平成27年</t>
    <rPh sb="0" eb="2">
      <t>ヘイセイ</t>
    </rPh>
    <rPh sb="4" eb="5">
      <t>ネン</t>
    </rPh>
    <phoneticPr fontId="1"/>
  </si>
  <si>
    <t>平成 27年</t>
    <rPh sb="0" eb="2">
      <t>ヘイセイ</t>
    </rPh>
    <rPh sb="5" eb="6">
      <t>ネン</t>
    </rPh>
    <phoneticPr fontId="1"/>
  </si>
  <si>
    <t>１５～５９才</t>
    <rPh sb="5" eb="6">
      <t>サイ</t>
    </rPh>
    <phoneticPr fontId="1"/>
  </si>
  <si>
    <t>平成１７年２月１日現在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</si>
  <si>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（単位：戸）</t>
    <rPh sb="1" eb="3">
      <t>タンイ</t>
    </rPh>
    <rPh sb="4" eb="5">
      <t>コ</t>
    </rPh>
    <phoneticPr fontId="1"/>
  </si>
  <si>
    <t>地区　</t>
    <rPh sb="0" eb="2">
      <t>チク</t>
    </rPh>
    <phoneticPr fontId="1"/>
  </si>
  <si>
    <t>０．３ha</t>
    <phoneticPr fontId="1"/>
  </si>
  <si>
    <t>１．０ha</t>
    <phoneticPr fontId="1"/>
  </si>
  <si>
    <t>２．０ha</t>
    <phoneticPr fontId="1"/>
  </si>
  <si>
    <t>３．０ha</t>
    <phoneticPr fontId="1"/>
  </si>
  <si>
    <t>５．０ha</t>
    <phoneticPr fontId="1"/>
  </si>
  <si>
    <t>１０．０ｈａ</t>
    <phoneticPr fontId="1"/>
  </si>
  <si>
    <t>１５．０ha</t>
    <phoneticPr fontId="1"/>
  </si>
  <si>
    <t>３０．０ｈａ</t>
    <phoneticPr fontId="1"/>
  </si>
  <si>
    <t>５０．０ｈａ</t>
    <phoneticPr fontId="1"/>
  </si>
  <si>
    <t>未満</t>
    <rPh sb="0" eb="2">
      <t>ミマン</t>
    </rPh>
    <phoneticPr fontId="1"/>
  </si>
  <si>
    <t>～１．０</t>
    <phoneticPr fontId="1"/>
  </si>
  <si>
    <t>～２．０</t>
    <phoneticPr fontId="1"/>
  </si>
  <si>
    <t>～３．０</t>
    <phoneticPr fontId="1"/>
  </si>
  <si>
    <t>～５．０</t>
    <phoneticPr fontId="1"/>
  </si>
  <si>
    <t>～１０．０</t>
    <phoneticPr fontId="1"/>
  </si>
  <si>
    <t>～１５．０</t>
    <phoneticPr fontId="1"/>
  </si>
  <si>
    <t>～３０．０</t>
    <phoneticPr fontId="1"/>
  </si>
  <si>
    <t>～５０．０</t>
    <phoneticPr fontId="1"/>
  </si>
  <si>
    <t>以上</t>
    <rPh sb="0" eb="2">
      <t>イジョウ</t>
    </rPh>
    <phoneticPr fontId="1"/>
  </si>
  <si>
    <t>高尾</t>
    <rPh sb="0" eb="2">
      <t>タカオ</t>
    </rPh>
    <phoneticPr fontId="1"/>
  </si>
  <si>
    <t>-</t>
    <phoneticPr fontId="1"/>
  </si>
  <si>
    <t>豊沢・愛野</t>
    <rPh sb="0" eb="2">
      <t>トヨサワ</t>
    </rPh>
    <rPh sb="3" eb="5">
      <t>アイノ</t>
    </rPh>
    <phoneticPr fontId="1"/>
  </si>
  <si>
    <t>西</t>
    <rPh sb="0" eb="1">
      <t>ニシ</t>
    </rPh>
    <phoneticPr fontId="1"/>
  </si>
  <si>
    <t>-</t>
    <phoneticPr fontId="1"/>
  </si>
  <si>
    <t>北</t>
    <rPh sb="0" eb="1">
      <t>キタ</t>
    </rPh>
    <phoneticPr fontId="1"/>
  </si>
  <si>
    <t>-</t>
    <phoneticPr fontId="1"/>
  </si>
  <si>
    <t>東</t>
    <rPh sb="0" eb="1">
      <t>ヒガシ</t>
    </rPh>
    <phoneticPr fontId="1"/>
  </si>
  <si>
    <t>-</t>
    <phoneticPr fontId="1"/>
  </si>
  <si>
    <t>今井</t>
    <rPh sb="0" eb="2">
      <t>イマイ</t>
    </rPh>
    <phoneticPr fontId="1"/>
  </si>
  <si>
    <t>-</t>
    <phoneticPr fontId="1"/>
  </si>
  <si>
    <t>田原</t>
    <rPh sb="0" eb="2">
      <t>タハラ</t>
    </rPh>
    <phoneticPr fontId="1"/>
  </si>
  <si>
    <t>笠原</t>
    <rPh sb="0" eb="2">
      <t>カサハラ</t>
    </rPh>
    <phoneticPr fontId="1"/>
  </si>
  <si>
    <t>三川</t>
    <rPh sb="0" eb="2">
      <t>ミツカワ</t>
    </rPh>
    <phoneticPr fontId="1"/>
  </si>
  <si>
    <t>山梨</t>
    <rPh sb="0" eb="2">
      <t>ヤマナシ</t>
    </rPh>
    <phoneticPr fontId="1"/>
  </si>
  <si>
    <t>宇刈</t>
    <rPh sb="0" eb="2">
      <t>ウガリ</t>
    </rPh>
    <phoneticPr fontId="1"/>
  </si>
  <si>
    <t>-</t>
    <phoneticPr fontId="1"/>
  </si>
  <si>
    <t>東浅羽村</t>
    <rPh sb="0" eb="1">
      <t>ヒガシ</t>
    </rPh>
    <rPh sb="1" eb="3">
      <t>アサバ</t>
    </rPh>
    <rPh sb="3" eb="4">
      <t>ムラ</t>
    </rPh>
    <phoneticPr fontId="1"/>
  </si>
  <si>
    <t>西浅羽村</t>
    <rPh sb="0" eb="1">
      <t>ニシ</t>
    </rPh>
    <rPh sb="1" eb="3">
      <t>アサバ</t>
    </rPh>
    <rPh sb="3" eb="4">
      <t>ムラ</t>
    </rPh>
    <phoneticPr fontId="1"/>
  </si>
  <si>
    <t>上浅羽村</t>
    <rPh sb="0" eb="1">
      <t>カミ</t>
    </rPh>
    <rPh sb="1" eb="3">
      <t>アサバ</t>
    </rPh>
    <rPh sb="3" eb="4">
      <t>ムラ</t>
    </rPh>
    <phoneticPr fontId="1"/>
  </si>
  <si>
    <t>幸浦村</t>
    <rPh sb="0" eb="2">
      <t>サチウラ</t>
    </rPh>
    <rPh sb="2" eb="3">
      <t>ムラ</t>
    </rPh>
    <phoneticPr fontId="1"/>
  </si>
  <si>
    <t>平成22年２月１日現在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</si>
  <si>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経営耕地</t>
    <rPh sb="0" eb="2">
      <t>ケイエイ</t>
    </rPh>
    <rPh sb="2" eb="4">
      <t>コウチ</t>
    </rPh>
    <phoneticPr fontId="1"/>
  </si>
  <si>
    <t>２０．０ha</t>
    <phoneticPr fontId="1"/>
  </si>
  <si>
    <t>なし</t>
    <phoneticPr fontId="1"/>
  </si>
  <si>
    <t>～２０．０</t>
    <phoneticPr fontId="1"/>
  </si>
  <si>
    <t>～３０．０</t>
    <phoneticPr fontId="1"/>
  </si>
  <si>
    <t>～５０．０</t>
    <phoneticPr fontId="1"/>
  </si>
  <si>
    <t>袋井町</t>
    <rPh sb="0" eb="2">
      <t>フクロイ</t>
    </rPh>
    <rPh sb="2" eb="3">
      <t>チョウ</t>
    </rPh>
    <phoneticPr fontId="1"/>
  </si>
  <si>
    <t>-</t>
    <phoneticPr fontId="1"/>
  </si>
  <si>
    <t>久努村</t>
    <rPh sb="0" eb="1">
      <t>ク</t>
    </rPh>
    <rPh sb="1" eb="2">
      <t>ツトム</t>
    </rPh>
    <rPh sb="2" eb="3">
      <t>ムラ</t>
    </rPh>
    <phoneticPr fontId="1"/>
  </si>
  <si>
    <r>
      <t>平成2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年２月１日現在</t>
    </r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</si>
  <si>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０．３ha</t>
    <phoneticPr fontId="1"/>
  </si>
  <si>
    <t>１．０ha</t>
    <phoneticPr fontId="1"/>
  </si>
  <si>
    <t>２．０ha</t>
    <phoneticPr fontId="1"/>
  </si>
  <si>
    <t>３．０ha</t>
    <phoneticPr fontId="1"/>
  </si>
  <si>
    <t>５．０ha</t>
    <phoneticPr fontId="1"/>
  </si>
  <si>
    <t>１０．０ｈａ</t>
    <phoneticPr fontId="1"/>
  </si>
  <si>
    <t>２０．０ha</t>
    <phoneticPr fontId="1"/>
  </si>
  <si>
    <t>３０．０ｈａ</t>
    <phoneticPr fontId="1"/>
  </si>
  <si>
    <t>５０．０ｈａ</t>
    <phoneticPr fontId="1"/>
  </si>
  <si>
    <t>なし</t>
    <phoneticPr fontId="1"/>
  </si>
  <si>
    <t>-</t>
  </si>
  <si>
    <t>－</t>
    <phoneticPr fontId="1"/>
  </si>
  <si>
    <t>（６）地区別経営耕地面積と草地、山林面積</t>
    <rPh sb="3" eb="6">
      <t>チクベツ</t>
    </rPh>
    <rPh sb="6" eb="8">
      <t>ケイエイ</t>
    </rPh>
    <rPh sb="8" eb="10">
      <t>コウチ</t>
    </rPh>
    <rPh sb="10" eb="12">
      <t>メンセキ</t>
    </rPh>
    <rPh sb="13" eb="14">
      <t>クサ</t>
    </rPh>
    <rPh sb="14" eb="15">
      <t>チ</t>
    </rPh>
    <rPh sb="16" eb="18">
      <t>サンリン</t>
    </rPh>
    <rPh sb="18" eb="20">
      <t>メンセキ</t>
    </rPh>
    <phoneticPr fontId="1"/>
  </si>
  <si>
    <t>袋井市</t>
    <rPh sb="0" eb="3">
      <t>フクロイシ</t>
    </rPh>
    <phoneticPr fontId="1"/>
  </si>
  <si>
    <t>（単位：ａ）</t>
    <rPh sb="1" eb="3">
      <t>タンイ</t>
    </rPh>
    <phoneticPr fontId="1"/>
  </si>
  <si>
    <t>農業集落</t>
    <rPh sb="0" eb="2">
      <t>ノウギョウ</t>
    </rPh>
    <rPh sb="2" eb="4">
      <t>シュウラク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</si>
  <si>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</si>
  <si>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</si>
  <si>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樹園地</t>
    <rPh sb="0" eb="1">
      <t>ジュ</t>
    </rPh>
    <rPh sb="1" eb="3">
      <t>エンチ</t>
    </rPh>
    <phoneticPr fontId="1"/>
  </si>
  <si>
    <t>久努村</t>
    <rPh sb="0" eb="1">
      <t>クド</t>
    </rPh>
    <rPh sb="1" eb="2">
      <t>ド</t>
    </rPh>
    <rPh sb="2" eb="3">
      <t>ムラ</t>
    </rPh>
    <phoneticPr fontId="1"/>
  </si>
  <si>
    <t>今井村</t>
    <rPh sb="0" eb="2">
      <t>イマイ</t>
    </rPh>
    <rPh sb="2" eb="3">
      <t>ムラ</t>
    </rPh>
    <phoneticPr fontId="1"/>
  </si>
  <si>
    <t>笠原村</t>
    <rPh sb="0" eb="2">
      <t>カサハラ</t>
    </rPh>
    <rPh sb="2" eb="3">
      <t>ムラ</t>
    </rPh>
    <phoneticPr fontId="1"/>
  </si>
  <si>
    <t>田原村</t>
    <rPh sb="0" eb="2">
      <t>タハラ</t>
    </rPh>
    <rPh sb="2" eb="3">
      <t>ムラ</t>
    </rPh>
    <phoneticPr fontId="1"/>
  </si>
  <si>
    <t>三川村</t>
    <rPh sb="0" eb="2">
      <t>ミツカワ</t>
    </rPh>
    <rPh sb="2" eb="3">
      <t>ムラ</t>
    </rPh>
    <phoneticPr fontId="1"/>
  </si>
  <si>
    <t>山梨町</t>
    <rPh sb="0" eb="2">
      <t>ヤマナシ</t>
    </rPh>
    <rPh sb="2" eb="3">
      <t>マチ</t>
    </rPh>
    <phoneticPr fontId="1"/>
  </si>
  <si>
    <t>宇刈村</t>
    <rPh sb="0" eb="2">
      <t>ウガリ</t>
    </rPh>
    <rPh sb="2" eb="3">
      <t>ムラ</t>
    </rPh>
    <phoneticPr fontId="1"/>
  </si>
  <si>
    <t>地区</t>
    <rPh sb="0" eb="2">
      <t>チク</t>
    </rPh>
    <phoneticPr fontId="1"/>
  </si>
  <si>
    <t>その他</t>
    <rPh sb="0" eb="3">
      <t>ソノタ</t>
    </rPh>
    <phoneticPr fontId="1"/>
  </si>
  <si>
    <t>（７）米の作付面積、収穫高</t>
    <rPh sb="3" eb="4">
      <t>コメ</t>
    </rPh>
    <rPh sb="5" eb="7">
      <t>サクズ</t>
    </rPh>
    <rPh sb="7" eb="9">
      <t>メンセキ</t>
    </rPh>
    <rPh sb="10" eb="13">
      <t>シュウカクダカ</t>
    </rPh>
    <phoneticPr fontId="1"/>
  </si>
  <si>
    <t>作付面積</t>
    <rPh sb="0" eb="2">
      <t>サクズ</t>
    </rPh>
    <rPh sb="2" eb="4">
      <t>メンセキ</t>
    </rPh>
    <phoneticPr fontId="1"/>
  </si>
  <si>
    <t>１０a当たり</t>
    <rPh sb="3" eb="4">
      <t>ア</t>
    </rPh>
    <phoneticPr fontId="1"/>
  </si>
  <si>
    <t>収穫量</t>
    <rPh sb="0" eb="3">
      <t>シュウカクリョウ</t>
    </rPh>
    <phoneticPr fontId="1"/>
  </si>
  <si>
    <t>平成17年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</si>
  <si>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</si>
  <si>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（８）麦類の作付面積、収穫高</t>
    <rPh sb="3" eb="5">
      <t>ムギルイ</t>
    </rPh>
    <rPh sb="6" eb="8">
      <t>サクズ</t>
    </rPh>
    <rPh sb="8" eb="10">
      <t>メンセキ</t>
    </rPh>
    <rPh sb="11" eb="14">
      <t>シュウカクダカ</t>
    </rPh>
    <phoneticPr fontId="1"/>
  </si>
  <si>
    <t>小麦</t>
    <rPh sb="0" eb="2">
      <t>コムギ</t>
    </rPh>
    <phoneticPr fontId="1"/>
  </si>
  <si>
    <t>（ha)</t>
    <phoneticPr fontId="1"/>
  </si>
  <si>
    <t>収穫量（ｋｇ）</t>
    <rPh sb="0" eb="3">
      <t>シュウカクリョウ</t>
    </rPh>
    <phoneticPr fontId="1"/>
  </si>
  <si>
    <t>（t)</t>
    <phoneticPr fontId="1"/>
  </si>
  <si>
    <t>（９）温州みかんの作付面積、収穫高</t>
    <rPh sb="3" eb="4">
      <t>オン</t>
    </rPh>
    <rPh sb="4" eb="5">
      <t>シュウ</t>
    </rPh>
    <rPh sb="9" eb="11">
      <t>サクズ</t>
    </rPh>
    <rPh sb="11" eb="13">
      <t>メンセキ</t>
    </rPh>
    <rPh sb="14" eb="17">
      <t>シュウカクダカ</t>
    </rPh>
    <phoneticPr fontId="1"/>
  </si>
  <si>
    <t>作付面積（ha)</t>
    <rPh sb="0" eb="2">
      <t>サクズ</t>
    </rPh>
    <rPh sb="2" eb="4">
      <t>メンセキ</t>
    </rPh>
    <phoneticPr fontId="1"/>
  </si>
  <si>
    <t>収穫量（t)</t>
    <rPh sb="0" eb="3">
      <t>シュウカクリョウ</t>
    </rPh>
    <phoneticPr fontId="1"/>
  </si>
  <si>
    <t>早生温州</t>
    <rPh sb="0" eb="2">
      <t>ワセ</t>
    </rPh>
    <rPh sb="2" eb="4">
      <t>ウンシュウ</t>
    </rPh>
    <phoneticPr fontId="1"/>
  </si>
  <si>
    <t>普通温州</t>
    <rPh sb="0" eb="2">
      <t>フツウ</t>
    </rPh>
    <rPh sb="2" eb="4">
      <t>ウンシュウ</t>
    </rPh>
    <phoneticPr fontId="1"/>
  </si>
  <si>
    <t>統計情報協会の事業の見直しにより、基礎となる調査が廃止されたため、データはなし。（H19年より）</t>
    <rPh sb="4" eb="6">
      <t>キョウカイ</t>
    </rPh>
    <rPh sb="44" eb="45">
      <t>ネン</t>
    </rPh>
    <phoneticPr fontId="1"/>
  </si>
  <si>
    <t>（１０）茶の摘採面積、収穫高</t>
    <rPh sb="4" eb="5">
      <t>チャ</t>
    </rPh>
    <rPh sb="6" eb="7">
      <t>ツ</t>
    </rPh>
    <rPh sb="7" eb="8">
      <t>サイヨウ</t>
    </rPh>
    <rPh sb="8" eb="10">
      <t>メンセキ</t>
    </rPh>
    <rPh sb="11" eb="14">
      <t>シュウカクダカ</t>
    </rPh>
    <phoneticPr fontId="1"/>
  </si>
  <si>
    <t>年次　</t>
    <rPh sb="0" eb="2">
      <t>ネンジ</t>
    </rPh>
    <phoneticPr fontId="1"/>
  </si>
  <si>
    <t>栽培</t>
    <rPh sb="0" eb="2">
      <t>サイバイ</t>
    </rPh>
    <phoneticPr fontId="1"/>
  </si>
  <si>
    <t>年間</t>
    <rPh sb="0" eb="2">
      <t>ネンカン</t>
    </rPh>
    <phoneticPr fontId="1"/>
  </si>
  <si>
    <t>１番茶</t>
    <rPh sb="1" eb="3">
      <t>バンチャ</t>
    </rPh>
    <phoneticPr fontId="1"/>
  </si>
  <si>
    <t>２番茶</t>
    <rPh sb="1" eb="3">
      <t>バンチャ</t>
    </rPh>
    <phoneticPr fontId="1"/>
  </si>
  <si>
    <t>３番茶</t>
    <rPh sb="1" eb="3">
      <t>バンチャ</t>
    </rPh>
    <phoneticPr fontId="1"/>
  </si>
  <si>
    <t>４番茶</t>
    <rPh sb="1" eb="3">
      <t>バンチャ</t>
    </rPh>
    <phoneticPr fontId="1"/>
  </si>
  <si>
    <t>冬春秋番茶</t>
    <rPh sb="0" eb="1">
      <t>フユ</t>
    </rPh>
    <rPh sb="1" eb="2">
      <t>ハル</t>
    </rPh>
    <rPh sb="2" eb="3">
      <t>アキ</t>
    </rPh>
    <rPh sb="3" eb="5">
      <t>バンチャ</t>
    </rPh>
    <phoneticPr fontId="1"/>
  </si>
  <si>
    <t>摘採実面</t>
    <rPh sb="0" eb="1">
      <t>テキ</t>
    </rPh>
    <rPh sb="1" eb="2">
      <t>サイ</t>
    </rPh>
    <rPh sb="2" eb="3">
      <t>ジツ</t>
    </rPh>
    <rPh sb="3" eb="4">
      <t>メン</t>
    </rPh>
    <phoneticPr fontId="1"/>
  </si>
  <si>
    <t>生葉</t>
    <rPh sb="0" eb="1">
      <t>ナマ</t>
    </rPh>
    <rPh sb="1" eb="2">
      <t>ハ</t>
    </rPh>
    <phoneticPr fontId="1"/>
  </si>
  <si>
    <t>摘採</t>
    <rPh sb="0" eb="1">
      <t>テキ</t>
    </rPh>
    <rPh sb="1" eb="2">
      <t>サイ</t>
    </rPh>
    <phoneticPr fontId="1"/>
  </si>
  <si>
    <t>１０a当り</t>
    <rPh sb="3" eb="4">
      <t>ア</t>
    </rPh>
    <phoneticPr fontId="1"/>
  </si>
  <si>
    <t>面積</t>
    <rPh sb="0" eb="2">
      <t>メンセキ</t>
    </rPh>
    <phoneticPr fontId="1"/>
  </si>
  <si>
    <t>積１０a当</t>
    <rPh sb="0" eb="1">
      <t>セキ</t>
    </rPh>
    <rPh sb="4" eb="5">
      <t>ア</t>
    </rPh>
    <phoneticPr fontId="1"/>
  </si>
  <si>
    <t>り収穫量</t>
    <rPh sb="1" eb="4">
      <t>シュウカクリョウ</t>
    </rPh>
    <phoneticPr fontId="1"/>
  </si>
  <si>
    <t>ha</t>
    <phoneticPr fontId="1"/>
  </si>
  <si>
    <t>kg</t>
    <phoneticPr fontId="1"/>
  </si>
  <si>
    <t>t</t>
    <phoneticPr fontId="1"/>
  </si>
  <si>
    <t>平成１８年</t>
    <rPh sb="0" eb="2">
      <t>ヘイセイ</t>
    </rPh>
    <rPh sb="4" eb="5">
      <t>ネン</t>
    </rPh>
    <phoneticPr fontId="1"/>
  </si>
  <si>
    <t>統計情報センターの事業の見直しにより、基礎となる調査が廃止されたため、データはなし。（H19年より）</t>
    <rPh sb="46" eb="47">
      <t>ネン</t>
    </rPh>
    <phoneticPr fontId="1"/>
  </si>
  <si>
    <t>（１１）野菜の作付面積、収穫高</t>
    <rPh sb="4" eb="6">
      <t>ヤサイ</t>
    </rPh>
    <rPh sb="7" eb="8">
      <t>サク</t>
    </rPh>
    <rPh sb="8" eb="9">
      <t>ツ</t>
    </rPh>
    <rPh sb="9" eb="11">
      <t>メンセキ</t>
    </rPh>
    <rPh sb="12" eb="15">
      <t>シュウカクダカ</t>
    </rPh>
    <phoneticPr fontId="1"/>
  </si>
  <si>
    <t>（単位：ha・t）</t>
    <rPh sb="1" eb="3">
      <t>タンイ</t>
    </rPh>
    <phoneticPr fontId="1"/>
  </si>
  <si>
    <t>すいか</t>
    <phoneticPr fontId="1"/>
  </si>
  <si>
    <t>きゅうり</t>
    <phoneticPr fontId="1"/>
  </si>
  <si>
    <t>トマト</t>
    <phoneticPr fontId="1"/>
  </si>
  <si>
    <t>いちご</t>
    <phoneticPr fontId="1"/>
  </si>
  <si>
    <t>キャベツ</t>
    <phoneticPr fontId="1"/>
  </si>
  <si>
    <t>はくさい</t>
    <phoneticPr fontId="1"/>
  </si>
  <si>
    <t>ねぎ</t>
    <phoneticPr fontId="1"/>
  </si>
  <si>
    <t>たまねぎ</t>
    <phoneticPr fontId="1"/>
  </si>
  <si>
    <t>だいこん</t>
    <phoneticPr fontId="1"/>
  </si>
  <si>
    <t>にんじん</t>
    <phoneticPr fontId="1"/>
  </si>
  <si>
    <t>さやえんどう</t>
    <phoneticPr fontId="1"/>
  </si>
  <si>
    <t>温室メロン</t>
    <rPh sb="0" eb="2">
      <t>オンシツ</t>
    </rPh>
    <phoneticPr fontId="1"/>
  </si>
  <si>
    <t>なす</t>
    <phoneticPr fontId="1"/>
  </si>
  <si>
    <t>さといも</t>
    <phoneticPr fontId="1"/>
  </si>
  <si>
    <t>レタス</t>
    <phoneticPr fontId="1"/>
  </si>
  <si>
    <t>平成１８年</t>
    <rPh sb="0" eb="2">
      <t>ヘイセイ</t>
    </rPh>
    <phoneticPr fontId="1"/>
  </si>
  <si>
    <t>（１２）メロンの栽培面積、生産高等</t>
    <rPh sb="8" eb="10">
      <t>サイバイ</t>
    </rPh>
    <rPh sb="10" eb="12">
      <t>メンセキ</t>
    </rPh>
    <rPh sb="13" eb="16">
      <t>セイサンダカ</t>
    </rPh>
    <rPh sb="16" eb="17">
      <t>トウ</t>
    </rPh>
    <phoneticPr fontId="1"/>
  </si>
  <si>
    <t>温室棟数</t>
    <rPh sb="0" eb="2">
      <t>オンシツ</t>
    </rPh>
    <rPh sb="2" eb="3">
      <t>トウ</t>
    </rPh>
    <rPh sb="3" eb="4">
      <t>スウ</t>
    </rPh>
    <phoneticPr fontId="1"/>
  </si>
  <si>
    <t>年（１～１２月）</t>
    <rPh sb="0" eb="1">
      <t>ネン</t>
    </rPh>
    <rPh sb="6" eb="7">
      <t>ガツ</t>
    </rPh>
    <phoneticPr fontId="1"/>
  </si>
  <si>
    <t>栽培戸数</t>
    <rPh sb="0" eb="2">
      <t>サイバイ</t>
    </rPh>
    <rPh sb="2" eb="4">
      <t>コスウ</t>
    </rPh>
    <phoneticPr fontId="1"/>
  </si>
  <si>
    <t>生産額</t>
    <rPh sb="0" eb="3">
      <t>セイサンガク</t>
    </rPh>
    <phoneticPr fontId="1"/>
  </si>
  <si>
    <t>支所全域</t>
    <rPh sb="0" eb="2">
      <t>シショ</t>
    </rPh>
    <rPh sb="2" eb="4">
      <t>ゼンイキ</t>
    </rPh>
    <phoneticPr fontId="1"/>
  </si>
  <si>
    <t>袋井市</t>
    <rPh sb="0" eb="2">
      <t>フクロイ</t>
    </rPh>
    <rPh sb="2" eb="3">
      <t>シ</t>
    </rPh>
    <phoneticPr fontId="1"/>
  </si>
  <si>
    <t>（註）支所の範囲、平成17年4月市町村合併前の袋井市、掛川市、</t>
    <rPh sb="3" eb="5">
      <t>シショ</t>
    </rPh>
    <rPh sb="6" eb="8">
      <t>ハンイ</t>
    </rPh>
    <rPh sb="9" eb="11">
      <t>ヘイセイ</t>
    </rPh>
    <rPh sb="13" eb="14">
      <t>ネン</t>
    </rPh>
    <rPh sb="15" eb="16">
      <t>ガツ</t>
    </rPh>
    <rPh sb="16" eb="19">
      <t>シチョウソン</t>
    </rPh>
    <rPh sb="19" eb="22">
      <t>ガッペイマエ</t>
    </rPh>
    <rPh sb="23" eb="26">
      <t>フクロイシ</t>
    </rPh>
    <rPh sb="27" eb="30">
      <t>カケガワシ</t>
    </rPh>
    <phoneticPr fontId="1"/>
  </si>
  <si>
    <t>　　森町及び豊岡村並びに磐田市、浅羽町及び大須賀町の一部</t>
    <rPh sb="2" eb="4">
      <t>モリマチ</t>
    </rPh>
    <rPh sb="4" eb="5">
      <t>オヨ</t>
    </rPh>
    <rPh sb="6" eb="9">
      <t>トヨオカムラ</t>
    </rPh>
    <rPh sb="9" eb="10">
      <t>ナラ</t>
    </rPh>
    <rPh sb="12" eb="15">
      <t>イワタシ</t>
    </rPh>
    <rPh sb="16" eb="19">
      <t>アサバチョウ</t>
    </rPh>
    <rPh sb="19" eb="20">
      <t>オヨ</t>
    </rPh>
    <rPh sb="21" eb="24">
      <t>オオスカ</t>
    </rPh>
    <rPh sb="24" eb="25">
      <t>チョウ</t>
    </rPh>
    <rPh sb="26" eb="28">
      <t>イチブ</t>
    </rPh>
    <phoneticPr fontId="1"/>
  </si>
  <si>
    <t>（１３）家畜別飼養戸数と頭羽数</t>
    <rPh sb="4" eb="6">
      <t>カチク</t>
    </rPh>
    <rPh sb="6" eb="7">
      <t>ベツ</t>
    </rPh>
    <rPh sb="7" eb="9">
      <t>シヨウ</t>
    </rPh>
    <rPh sb="9" eb="10">
      <t>ト</t>
    </rPh>
    <rPh sb="10" eb="11">
      <t>スウ</t>
    </rPh>
    <rPh sb="12" eb="13">
      <t>トウ</t>
    </rPh>
    <rPh sb="13" eb="14">
      <t>ワ</t>
    </rPh>
    <rPh sb="14" eb="15">
      <t>スウ</t>
    </rPh>
    <phoneticPr fontId="1"/>
  </si>
  <si>
    <t>各年２月１日現在</t>
    <rPh sb="0" eb="2">
      <t>カクネン</t>
    </rPh>
    <rPh sb="3" eb="4">
      <t>ガツ</t>
    </rPh>
    <rPh sb="5" eb="6">
      <t>ニチ</t>
    </rPh>
    <rPh sb="6" eb="8">
      <t>ゲンザイ</t>
    </rPh>
    <phoneticPr fontId="1"/>
  </si>
  <si>
    <t>乳用牛</t>
    <rPh sb="0" eb="2">
      <t>ニュウヨウ</t>
    </rPh>
    <rPh sb="2" eb="3">
      <t>ウシ</t>
    </rPh>
    <phoneticPr fontId="1"/>
  </si>
  <si>
    <t>肉用牛</t>
    <rPh sb="0" eb="2">
      <t>ニクヨウ</t>
    </rPh>
    <rPh sb="2" eb="3">
      <t>ウシ</t>
    </rPh>
    <phoneticPr fontId="1"/>
  </si>
  <si>
    <t>豚</t>
    <rPh sb="0" eb="1">
      <t>ブタ</t>
    </rPh>
    <phoneticPr fontId="1"/>
  </si>
  <si>
    <t>にわとり</t>
    <phoneticPr fontId="1"/>
  </si>
  <si>
    <t>戸数</t>
    <rPh sb="0" eb="2">
      <t>トスウ</t>
    </rPh>
    <phoneticPr fontId="1"/>
  </si>
  <si>
    <t>総頭数</t>
    <rPh sb="0" eb="1">
      <t>ソウ</t>
    </rPh>
    <rPh sb="1" eb="2">
      <t>トウ</t>
    </rPh>
    <rPh sb="2" eb="3">
      <t>スウ</t>
    </rPh>
    <phoneticPr fontId="1"/>
  </si>
  <si>
    <t>うち搾乳</t>
    <rPh sb="2" eb="4">
      <t>サクニュウ</t>
    </rPh>
    <phoneticPr fontId="1"/>
  </si>
  <si>
    <t>うち子取用</t>
    <rPh sb="2" eb="3">
      <t>コ</t>
    </rPh>
    <rPh sb="3" eb="4">
      <t>ト</t>
    </rPh>
    <rPh sb="4" eb="5">
      <t>ヨウ</t>
    </rPh>
    <phoneticPr fontId="1"/>
  </si>
  <si>
    <t>うち成鶏</t>
    <rPh sb="2" eb="3">
      <t>セイ</t>
    </rPh>
    <rPh sb="3" eb="4">
      <t>ニワトリ</t>
    </rPh>
    <phoneticPr fontId="1"/>
  </si>
  <si>
    <t>頭数</t>
    <rPh sb="0" eb="2">
      <t>トウスウ</t>
    </rPh>
    <phoneticPr fontId="1"/>
  </si>
  <si>
    <t>めす頭数</t>
    <rPh sb="2" eb="4">
      <t>トウスウ</t>
    </rPh>
    <phoneticPr fontId="1"/>
  </si>
  <si>
    <t>めす羽数</t>
    <rPh sb="2" eb="3">
      <t>ワ</t>
    </rPh>
    <rPh sb="3" eb="4">
      <t>スウ</t>
    </rPh>
    <phoneticPr fontId="1"/>
  </si>
  <si>
    <t>戸</t>
    <rPh sb="0" eb="1">
      <t>ト</t>
    </rPh>
    <phoneticPr fontId="1"/>
  </si>
  <si>
    <t>頭</t>
    <rPh sb="0" eb="1">
      <t>トウ</t>
    </rPh>
    <phoneticPr fontId="1"/>
  </si>
  <si>
    <t>羽</t>
    <rPh sb="0" eb="1">
      <t>ハネ</t>
    </rPh>
    <phoneticPr fontId="1"/>
  </si>
  <si>
    <t>-</t>
    <phoneticPr fontId="1"/>
  </si>
  <si>
    <t>年度</t>
    <rPh sb="0" eb="2">
      <t>ネンド</t>
    </rPh>
    <phoneticPr fontId="1"/>
  </si>
  <si>
    <t>（単位：頭）</t>
    <rPh sb="1" eb="3">
      <t>タンイ</t>
    </rPh>
    <rPh sb="4" eb="5">
      <t>トウ</t>
    </rPh>
    <phoneticPr fontId="1"/>
  </si>
  <si>
    <t>入　場　先　（支　所　名）</t>
    <rPh sb="0" eb="1">
      <t>イ</t>
    </rPh>
    <rPh sb="2" eb="3">
      <t>バ</t>
    </rPh>
    <rPh sb="4" eb="5">
      <t>サキ</t>
    </rPh>
    <rPh sb="7" eb="8">
      <t>ササ</t>
    </rPh>
    <rPh sb="9" eb="10">
      <t>トコロ</t>
    </rPh>
    <rPh sb="11" eb="12">
      <t>メイ</t>
    </rPh>
    <phoneticPr fontId="1"/>
  </si>
  <si>
    <t>販　売　先　（府　県　名）</t>
    <rPh sb="0" eb="1">
      <t>ハン</t>
    </rPh>
    <rPh sb="2" eb="3">
      <t>バイ</t>
    </rPh>
    <rPh sb="4" eb="5">
      <t>サキ</t>
    </rPh>
    <rPh sb="7" eb="8">
      <t>フ</t>
    </rPh>
    <rPh sb="9" eb="10">
      <t>ケン</t>
    </rPh>
    <rPh sb="11" eb="12">
      <t>メイ</t>
    </rPh>
    <phoneticPr fontId="1"/>
  </si>
  <si>
    <t>浜松</t>
    <rPh sb="0" eb="2">
      <t>ハママツ</t>
    </rPh>
    <phoneticPr fontId="1"/>
  </si>
  <si>
    <t>磐田</t>
    <rPh sb="0" eb="2">
      <t>イワタ</t>
    </rPh>
    <phoneticPr fontId="1"/>
  </si>
  <si>
    <t>藤枝</t>
    <rPh sb="0" eb="2">
      <t>フジエダ</t>
    </rPh>
    <phoneticPr fontId="1"/>
  </si>
  <si>
    <t>静岡</t>
    <rPh sb="0" eb="2">
      <t>シズオカ</t>
    </rPh>
    <phoneticPr fontId="1"/>
  </si>
  <si>
    <t>岐阜</t>
    <rPh sb="0" eb="2">
      <t>ギフ</t>
    </rPh>
    <phoneticPr fontId="1"/>
  </si>
  <si>
    <t>大阪</t>
    <rPh sb="0" eb="2">
      <t>オオサカ</t>
    </rPh>
    <phoneticPr fontId="1"/>
  </si>
  <si>
    <t>京都</t>
    <rPh sb="0" eb="2">
      <t>キョウト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</si>
  <si>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</si>
  <si>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</si>
  <si>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県内</t>
    <rPh sb="0" eb="2">
      <t>ケンナイ</t>
    </rPh>
    <phoneticPr fontId="1"/>
  </si>
  <si>
    <t>－</t>
    <phoneticPr fontId="1"/>
  </si>
  <si>
    <t>神奈川327</t>
    <rPh sb="0" eb="3">
      <t>カナガワ</t>
    </rPh>
    <phoneticPr fontId="1"/>
  </si>
  <si>
    <t>神奈川261</t>
    <rPh sb="0" eb="3">
      <t>カナガワ</t>
    </rPh>
    <phoneticPr fontId="1"/>
  </si>
  <si>
    <t>神奈川204</t>
    <rPh sb="0" eb="3">
      <t>カナガワ</t>
    </rPh>
    <phoneticPr fontId="1"/>
  </si>
  <si>
    <t>神奈川281</t>
    <rPh sb="0" eb="3">
      <t>カナガワ</t>
    </rPh>
    <phoneticPr fontId="1"/>
  </si>
  <si>
    <t>入　場　先　（地　域　名）</t>
    <rPh sb="0" eb="1">
      <t>イ</t>
    </rPh>
    <rPh sb="2" eb="3">
      <t>バ</t>
    </rPh>
    <rPh sb="4" eb="5">
      <t>サキ</t>
    </rPh>
    <rPh sb="7" eb="8">
      <t>チ</t>
    </rPh>
    <rPh sb="9" eb="10">
      <t>イキ</t>
    </rPh>
    <rPh sb="11" eb="12">
      <t>ナ</t>
    </rPh>
    <phoneticPr fontId="1"/>
  </si>
  <si>
    <t>販　売　先　（都　府　県　名）</t>
    <rPh sb="0" eb="1">
      <t>ハン</t>
    </rPh>
    <rPh sb="2" eb="3">
      <t>バイ</t>
    </rPh>
    <rPh sb="4" eb="5">
      <t>サキ</t>
    </rPh>
    <rPh sb="7" eb="8">
      <t>ミヤコ</t>
    </rPh>
    <rPh sb="9" eb="10">
      <t>フ</t>
    </rPh>
    <rPh sb="11" eb="12">
      <t>ケン</t>
    </rPh>
    <rPh sb="13" eb="14">
      <t>メイ</t>
    </rPh>
    <phoneticPr fontId="1"/>
  </si>
  <si>
    <t>中遠</t>
    <rPh sb="0" eb="1">
      <t>ナカ</t>
    </rPh>
    <rPh sb="1" eb="2">
      <t>エン</t>
    </rPh>
    <phoneticPr fontId="1"/>
  </si>
  <si>
    <t>小笠</t>
    <rPh sb="0" eb="2">
      <t>オガサ</t>
    </rPh>
    <phoneticPr fontId="1"/>
  </si>
  <si>
    <t>東京</t>
    <rPh sb="0" eb="2">
      <t>トウキョウ</t>
    </rPh>
    <phoneticPr fontId="1"/>
  </si>
  <si>
    <t>埼玉</t>
    <rPh sb="0" eb="2">
      <t>サイタマ</t>
    </rPh>
    <phoneticPr fontId="1"/>
  </si>
  <si>
    <t>神奈川</t>
    <rPh sb="0" eb="3">
      <t>カナガワ</t>
    </rPh>
    <phoneticPr fontId="1"/>
  </si>
  <si>
    <t>愛知</t>
    <rPh sb="0" eb="2">
      <t>アイチ</t>
    </rPh>
    <phoneticPr fontId="1"/>
  </si>
  <si>
    <t>長野</t>
    <rPh sb="0" eb="2">
      <t>ナガノ</t>
    </rPh>
    <phoneticPr fontId="1"/>
  </si>
  <si>
    <t>千葉</t>
    <rPh sb="0" eb="2">
      <t>チバ</t>
    </rPh>
    <phoneticPr fontId="1"/>
  </si>
  <si>
    <t>茨城</t>
    <rPh sb="0" eb="2">
      <t>イバラギ</t>
    </rPh>
    <phoneticPr fontId="1"/>
  </si>
  <si>
    <t>（単位：農業粗生産額百万円）</t>
    <rPh sb="1" eb="3">
      <t>タンイ</t>
    </rPh>
    <rPh sb="4" eb="6">
      <t>ノウギョウ</t>
    </rPh>
    <rPh sb="6" eb="7">
      <t>ソ</t>
    </rPh>
    <rPh sb="7" eb="10">
      <t>セイサンガク</t>
    </rPh>
    <rPh sb="10" eb="11">
      <t>ヒャク</t>
    </rPh>
    <rPh sb="11" eb="13">
      <t>マネン</t>
    </rPh>
    <phoneticPr fontId="1"/>
  </si>
  <si>
    <t>農業産出額</t>
    <rPh sb="0" eb="2">
      <t>ノウギョウ</t>
    </rPh>
    <rPh sb="2" eb="5">
      <t>サンシュツガク</t>
    </rPh>
    <phoneticPr fontId="1"/>
  </si>
  <si>
    <t>耕種</t>
    <rPh sb="0" eb="2">
      <t>コウシュ</t>
    </rPh>
    <phoneticPr fontId="1"/>
  </si>
  <si>
    <t>養</t>
    <rPh sb="0" eb="1">
      <t>ヨウ</t>
    </rPh>
    <phoneticPr fontId="1"/>
  </si>
  <si>
    <t>畜産</t>
    <rPh sb="0" eb="2">
      <t>チクサン</t>
    </rPh>
    <phoneticPr fontId="1"/>
  </si>
  <si>
    <t>総額</t>
    <rPh sb="0" eb="2">
      <t>ソウガク</t>
    </rPh>
    <phoneticPr fontId="1"/>
  </si>
  <si>
    <t>米</t>
    <rPh sb="0" eb="1">
      <t>コメ</t>
    </rPh>
    <phoneticPr fontId="1"/>
  </si>
  <si>
    <t>麦</t>
    <rPh sb="0" eb="1">
      <t>ムギ</t>
    </rPh>
    <phoneticPr fontId="1"/>
  </si>
  <si>
    <t>雑穀</t>
    <rPh sb="0" eb="2">
      <t>ザッコク</t>
    </rPh>
    <phoneticPr fontId="1"/>
  </si>
  <si>
    <t>いも</t>
    <phoneticPr fontId="1"/>
  </si>
  <si>
    <t>野</t>
    <rPh sb="0" eb="1">
      <t>ヤ</t>
    </rPh>
    <phoneticPr fontId="1"/>
  </si>
  <si>
    <t>果</t>
    <rPh sb="0" eb="1">
      <t>カジツ</t>
    </rPh>
    <phoneticPr fontId="1"/>
  </si>
  <si>
    <t>花</t>
    <rPh sb="0" eb="1">
      <t>ハナ</t>
    </rPh>
    <phoneticPr fontId="1"/>
  </si>
  <si>
    <t>工芸</t>
    <rPh sb="0" eb="2">
      <t>コウゲイ</t>
    </rPh>
    <phoneticPr fontId="1"/>
  </si>
  <si>
    <t>種苗苗木</t>
    <rPh sb="0" eb="2">
      <t>シュビョウ</t>
    </rPh>
    <rPh sb="2" eb="4">
      <t>ナエギ</t>
    </rPh>
    <phoneticPr fontId="1"/>
  </si>
  <si>
    <t>蚕</t>
    <rPh sb="0" eb="1">
      <t>カイコ</t>
    </rPh>
    <phoneticPr fontId="1"/>
  </si>
  <si>
    <t>養豚</t>
    <rPh sb="0" eb="2">
      <t>ヨウトン</t>
    </rPh>
    <phoneticPr fontId="1"/>
  </si>
  <si>
    <t>養鶏</t>
    <rPh sb="0" eb="2">
      <t>ヨウケイ</t>
    </rPh>
    <phoneticPr fontId="1"/>
  </si>
  <si>
    <t>計①＋②</t>
    <rPh sb="0" eb="1">
      <t>ケイ</t>
    </rPh>
    <phoneticPr fontId="1"/>
  </si>
  <si>
    <t>Ⅰ＋　　Ⅱ</t>
    <phoneticPr fontId="1"/>
  </si>
  <si>
    <t>①　　</t>
    <phoneticPr fontId="1"/>
  </si>
  <si>
    <t>類</t>
    <rPh sb="0" eb="1">
      <t>ルイ</t>
    </rPh>
    <phoneticPr fontId="1"/>
  </si>
  <si>
    <t>豆類</t>
    <rPh sb="0" eb="2">
      <t>マメルイ</t>
    </rPh>
    <phoneticPr fontId="1"/>
  </si>
  <si>
    <t>菜</t>
    <rPh sb="0" eb="1">
      <t>サイ</t>
    </rPh>
    <phoneticPr fontId="1"/>
  </si>
  <si>
    <t>実</t>
    <rPh sb="0" eb="1">
      <t>ミ</t>
    </rPh>
    <phoneticPr fontId="1"/>
  </si>
  <si>
    <t>き</t>
    <phoneticPr fontId="1"/>
  </si>
  <si>
    <t>農作物</t>
    <rPh sb="0" eb="3">
      <t>ノウサクブツ</t>
    </rPh>
    <phoneticPr fontId="1"/>
  </si>
  <si>
    <t>類その他</t>
    <rPh sb="0" eb="1">
      <t>ルイ</t>
    </rPh>
    <rPh sb="1" eb="4">
      <t>ソノタ</t>
    </rPh>
    <phoneticPr fontId="1"/>
  </si>
  <si>
    <t>②</t>
    <phoneticPr fontId="1"/>
  </si>
  <si>
    <t>③</t>
    <phoneticPr fontId="1"/>
  </si>
  <si>
    <t>うち生乳</t>
    <rPh sb="2" eb="4">
      <t>セイニュウ</t>
    </rPh>
    <phoneticPr fontId="1"/>
  </si>
  <si>
    <t>うち肉豚</t>
    <rPh sb="2" eb="3">
      <t>ニク</t>
    </rPh>
    <rPh sb="3" eb="4">
      <t>ブタ</t>
    </rPh>
    <phoneticPr fontId="1"/>
  </si>
  <si>
    <t>うち鶏卵</t>
    <rPh sb="2" eb="3">
      <t>ニワトリ</t>
    </rPh>
    <rPh sb="3" eb="4">
      <t>タマゴ</t>
    </rPh>
    <phoneticPr fontId="1"/>
  </si>
  <si>
    <t>畜産物</t>
    <rPh sb="0" eb="2">
      <t>チクサン</t>
    </rPh>
    <rPh sb="2" eb="3">
      <t>ブツ</t>
    </rPh>
    <phoneticPr fontId="1"/>
  </si>
  <si>
    <t>加工農</t>
    <rPh sb="0" eb="2">
      <t>カコウ</t>
    </rPh>
    <rPh sb="2" eb="3">
      <t>ノウ</t>
    </rPh>
    <phoneticPr fontId="1"/>
  </si>
  <si>
    <t>農業所</t>
    <rPh sb="0" eb="2">
      <t>ノウギョウ</t>
    </rPh>
    <rPh sb="2" eb="3">
      <t>ショトク</t>
    </rPh>
    <phoneticPr fontId="1"/>
  </si>
  <si>
    <t>生産農</t>
    <rPh sb="0" eb="2">
      <t>セイサン</t>
    </rPh>
    <rPh sb="2" eb="3">
      <t>ノウギョウ</t>
    </rPh>
    <phoneticPr fontId="1"/>
  </si>
  <si>
    <t>生産性（単位：千円）</t>
    <rPh sb="0" eb="3">
      <t>セイサンセイ</t>
    </rPh>
    <rPh sb="4" eb="6">
      <t>タンイ</t>
    </rPh>
    <rPh sb="7" eb="9">
      <t>センエン</t>
    </rPh>
    <phoneticPr fontId="1"/>
  </si>
  <si>
    <t>産物Ⅱ</t>
    <rPh sb="0" eb="1">
      <t>サン</t>
    </rPh>
    <rPh sb="1" eb="2">
      <t>ブツ</t>
    </rPh>
    <phoneticPr fontId="1"/>
  </si>
  <si>
    <t>得率％</t>
    <rPh sb="0" eb="1">
      <t>トク</t>
    </rPh>
    <rPh sb="1" eb="2">
      <t>リツ</t>
    </rPh>
    <phoneticPr fontId="1"/>
  </si>
  <si>
    <t>業所得</t>
    <rPh sb="0" eb="1">
      <t>ギョウ</t>
    </rPh>
    <rPh sb="1" eb="3">
      <t>ショトク</t>
    </rPh>
    <phoneticPr fontId="1"/>
  </si>
  <si>
    <t>農家一戸当り</t>
    <rPh sb="0" eb="2">
      <t>ノウカ</t>
    </rPh>
    <rPh sb="2" eb="3">
      <t>イッ</t>
    </rPh>
    <rPh sb="3" eb="4">
      <t>ト</t>
    </rPh>
    <rPh sb="4" eb="5">
      <t>ア</t>
    </rPh>
    <phoneticPr fontId="1"/>
  </si>
  <si>
    <t>耕地１０a当り</t>
    <rPh sb="0" eb="2">
      <t>コウチ</t>
    </rPh>
    <rPh sb="5" eb="6">
      <t>ア</t>
    </rPh>
    <phoneticPr fontId="1"/>
  </si>
  <si>
    <t>農業専従者１人当り</t>
    <rPh sb="0" eb="2">
      <t>ノウギョウ</t>
    </rPh>
    <rPh sb="2" eb="5">
      <t>センジュウシャ</t>
    </rPh>
    <rPh sb="6" eb="7">
      <t>ヒト</t>
    </rPh>
    <rPh sb="7" eb="8">
      <t>ア</t>
    </rPh>
    <phoneticPr fontId="1"/>
  </si>
  <si>
    <t>生産農業所得</t>
    <rPh sb="0" eb="2">
      <t>セイサン</t>
    </rPh>
    <rPh sb="2" eb="4">
      <t>ノウギョウ</t>
    </rPh>
    <rPh sb="4" eb="6">
      <t>ショトク</t>
    </rPh>
    <phoneticPr fontId="1"/>
  </si>
  <si>
    <t>-</t>
    <phoneticPr fontId="1"/>
  </si>
  <si>
    <t>茶</t>
    <rPh sb="0" eb="1">
      <t>チャ</t>
    </rPh>
    <phoneticPr fontId="1"/>
  </si>
  <si>
    <t>鶏卵</t>
    <rPh sb="0" eb="2">
      <t>ケイラン</t>
    </rPh>
    <phoneticPr fontId="1"/>
  </si>
  <si>
    <t>ばら</t>
    <phoneticPr fontId="1"/>
  </si>
  <si>
    <t>生茶</t>
    <rPh sb="0" eb="1">
      <t>ナマ</t>
    </rPh>
    <rPh sb="1" eb="2">
      <t>チャ</t>
    </rPh>
    <phoneticPr fontId="1"/>
  </si>
  <si>
    <t>荒茶</t>
    <rPh sb="0" eb="1">
      <t>アラ</t>
    </rPh>
    <rPh sb="1" eb="2">
      <t>チャ</t>
    </rPh>
    <phoneticPr fontId="1"/>
  </si>
  <si>
    <t>（単位：千万円）</t>
    <rPh sb="1" eb="3">
      <t>タンイ</t>
    </rPh>
    <rPh sb="4" eb="5">
      <t>セン</t>
    </rPh>
    <rPh sb="5" eb="7">
      <t>マンエン</t>
    </rPh>
    <phoneticPr fontId="1"/>
  </si>
  <si>
    <t>メロン</t>
    <phoneticPr fontId="1"/>
  </si>
  <si>
    <t>水稲</t>
    <rPh sb="0" eb="2">
      <t>スイトウ</t>
    </rPh>
    <phoneticPr fontId="1"/>
  </si>
  <si>
    <t>肉豚</t>
    <rPh sb="0" eb="1">
      <t>ニク</t>
    </rPh>
    <rPh sb="1" eb="2">
      <t>ブタ</t>
    </rPh>
    <phoneticPr fontId="1"/>
  </si>
  <si>
    <t>いちご</t>
    <phoneticPr fontId="1"/>
  </si>
  <si>
    <t>生乳</t>
    <rPh sb="0" eb="1">
      <t>ナマ</t>
    </rPh>
    <rPh sb="1" eb="2">
      <t>チチ</t>
    </rPh>
    <phoneticPr fontId="1"/>
  </si>
  <si>
    <t>みかん</t>
    <phoneticPr fontId="1"/>
  </si>
  <si>
    <t>大豆</t>
    <rPh sb="0" eb="2">
      <t>ダイズ</t>
    </rPh>
    <phoneticPr fontId="1"/>
  </si>
  <si>
    <t>トマト</t>
    <phoneticPr fontId="1"/>
  </si>
  <si>
    <t>きゅうり</t>
    <phoneticPr fontId="1"/>
  </si>
  <si>
    <t>ばれい</t>
    <phoneticPr fontId="1"/>
  </si>
  <si>
    <t>えだまめ</t>
    <phoneticPr fontId="1"/>
  </si>
  <si>
    <t>しょ</t>
    <phoneticPr fontId="1"/>
  </si>
  <si>
    <t>かんしょ</t>
    <phoneticPr fontId="1"/>
  </si>
  <si>
    <t>スイート</t>
    <phoneticPr fontId="1"/>
  </si>
  <si>
    <t>さや</t>
    <phoneticPr fontId="1"/>
  </si>
  <si>
    <t>菊</t>
    <rPh sb="0" eb="1">
      <t>キク</t>
    </rPh>
    <phoneticPr fontId="1"/>
  </si>
  <si>
    <t>コーン</t>
    <phoneticPr fontId="1"/>
  </si>
  <si>
    <t>えんどう</t>
    <phoneticPr fontId="1"/>
  </si>
  <si>
    <t>平成18年</t>
    <rPh sb="0" eb="2">
      <t>ヘイセイ</t>
    </rPh>
    <rPh sb="4" eb="5">
      <t>ネン</t>
    </rPh>
    <phoneticPr fontId="1"/>
  </si>
  <si>
    <t>-</t>
    <phoneticPr fontId="1"/>
  </si>
  <si>
    <t>ほうれん</t>
    <phoneticPr fontId="1"/>
  </si>
  <si>
    <t>チンゲン</t>
    <phoneticPr fontId="1"/>
  </si>
  <si>
    <t>かき</t>
    <phoneticPr fontId="1"/>
  </si>
  <si>
    <t>レタス</t>
    <phoneticPr fontId="1"/>
  </si>
  <si>
    <t>すいか</t>
    <phoneticPr fontId="1"/>
  </si>
  <si>
    <t>ねぎ</t>
    <phoneticPr fontId="1"/>
  </si>
  <si>
    <t>その他</t>
    <rPh sb="2" eb="3">
      <t>タ</t>
    </rPh>
    <phoneticPr fontId="1"/>
  </si>
  <si>
    <t>そう</t>
    <phoneticPr fontId="1"/>
  </si>
  <si>
    <t>サイ</t>
    <phoneticPr fontId="1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</si>
  <si>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1"/>
  </si>
  <si>
    <t>（単位：ｈa）</t>
    <rPh sb="1" eb="3">
      <t>タンイ</t>
    </rPh>
    <phoneticPr fontId="1"/>
  </si>
  <si>
    <t>水源</t>
    <rPh sb="0" eb="2">
      <t>スイゲン</t>
    </rPh>
    <phoneticPr fontId="1"/>
  </si>
  <si>
    <t>土砂流出</t>
    <rPh sb="0" eb="2">
      <t>ドシャ</t>
    </rPh>
    <rPh sb="2" eb="4">
      <t>リュウシュツ</t>
    </rPh>
    <phoneticPr fontId="1"/>
  </si>
  <si>
    <t>風致林</t>
    <rPh sb="0" eb="2">
      <t>フウチ</t>
    </rPh>
    <rPh sb="2" eb="3">
      <t>リン</t>
    </rPh>
    <phoneticPr fontId="1"/>
  </si>
  <si>
    <t>飛砂防備</t>
    <rPh sb="0" eb="1">
      <t>ヒ</t>
    </rPh>
    <rPh sb="1" eb="2">
      <t>サ</t>
    </rPh>
    <rPh sb="2" eb="4">
      <t>ボウビ</t>
    </rPh>
    <phoneticPr fontId="1"/>
  </si>
  <si>
    <t>保健</t>
    <rPh sb="0" eb="2">
      <t>ホケン</t>
    </rPh>
    <phoneticPr fontId="1"/>
  </si>
  <si>
    <t>かん養林</t>
    <rPh sb="2" eb="3">
      <t>ヨウ</t>
    </rPh>
    <rPh sb="3" eb="4">
      <t>リン</t>
    </rPh>
    <phoneticPr fontId="1"/>
  </si>
  <si>
    <t>防備林</t>
    <rPh sb="0" eb="2">
      <t>ボウビ</t>
    </rPh>
    <rPh sb="2" eb="3">
      <t>リン</t>
    </rPh>
    <phoneticPr fontId="1"/>
  </si>
  <si>
    <t>保安林</t>
    <rPh sb="0" eb="3">
      <t>ホアンリン</t>
    </rPh>
    <phoneticPr fontId="1"/>
  </si>
  <si>
    <t>平成１7年</t>
    <rPh sb="0" eb="2">
      <t>ヘイセイ</t>
    </rPh>
    <rPh sb="4" eb="5">
      <t>ネン</t>
    </rPh>
    <phoneticPr fontId="1"/>
  </si>
  <si>
    <t>平成１8年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</si>
  <si>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</si>
  <si>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</si>
  <si>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</si>
  <si>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</si>
  <si>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</si>
  <si>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</si>
  <si>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</si>
  <si>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</si>
  <si>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</si>
  <si>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静岡県森林情報共有システムのデータを参考。（H23作成分はH21.8現在で記入）</t>
    <rPh sb="0" eb="3">
      <t>シズオカケン</t>
    </rPh>
    <rPh sb="3" eb="5">
      <t>シンリン</t>
    </rPh>
    <rPh sb="5" eb="7">
      <t>ジョウホウ</t>
    </rPh>
    <rPh sb="7" eb="9">
      <t>キョウユウ</t>
    </rPh>
    <rPh sb="18" eb="20">
      <t>サンコウ</t>
    </rPh>
    <rPh sb="25" eb="27">
      <t>サクセイ</t>
    </rPh>
    <rPh sb="27" eb="28">
      <t>ブン</t>
    </rPh>
    <rPh sb="34" eb="36">
      <t>ゲンザイ</t>
    </rPh>
    <rPh sb="37" eb="39">
      <t>キニュウ</t>
    </rPh>
    <phoneticPr fontId="1"/>
  </si>
  <si>
    <t>（単位；台）</t>
    <rPh sb="1" eb="3">
      <t>タンイ</t>
    </rPh>
    <rPh sb="4" eb="5">
      <t>ダイ</t>
    </rPh>
    <phoneticPr fontId="1"/>
  </si>
  <si>
    <t>耕うん機、トラクター</t>
    <rPh sb="0" eb="1">
      <t>コウ</t>
    </rPh>
    <rPh sb="3" eb="4">
      <t>キ</t>
    </rPh>
    <phoneticPr fontId="1"/>
  </si>
  <si>
    <t>動力防除機</t>
    <rPh sb="0" eb="2">
      <t>ドウリョク</t>
    </rPh>
    <rPh sb="2" eb="4">
      <t>ボウジョ</t>
    </rPh>
    <rPh sb="4" eb="5">
      <t>キ</t>
    </rPh>
    <phoneticPr fontId="1"/>
  </si>
  <si>
    <t>乗用型スピードスプレイヤー</t>
    <rPh sb="0" eb="2">
      <t>ジョウヨウ</t>
    </rPh>
    <rPh sb="2" eb="3">
      <t>ガタ</t>
    </rPh>
    <phoneticPr fontId="1"/>
  </si>
  <si>
    <t>動力田植機</t>
    <rPh sb="0" eb="2">
      <t>ドウリョク</t>
    </rPh>
    <rPh sb="2" eb="5">
      <t>タウエキ</t>
    </rPh>
    <phoneticPr fontId="1"/>
  </si>
  <si>
    <t>バインダー</t>
    <phoneticPr fontId="1"/>
  </si>
  <si>
    <t>自脱型コンバイン</t>
    <rPh sb="0" eb="1">
      <t>ジ</t>
    </rPh>
    <rPh sb="1" eb="2">
      <t>ダツ</t>
    </rPh>
    <rPh sb="2" eb="3">
      <t>ガタ</t>
    </rPh>
    <phoneticPr fontId="1"/>
  </si>
  <si>
    <t>米麦用乾燥機</t>
    <rPh sb="0" eb="1">
      <t>コメ</t>
    </rPh>
    <rPh sb="1" eb="2">
      <t>ムギ</t>
    </rPh>
    <rPh sb="2" eb="3">
      <t>ヨウ</t>
    </rPh>
    <rPh sb="3" eb="6">
      <t>カンソウキ</t>
    </rPh>
    <phoneticPr fontId="1"/>
  </si>
  <si>
    <t>袋井</t>
    <rPh sb="0" eb="2">
      <t>フクロイ</t>
    </rPh>
    <phoneticPr fontId="1"/>
  </si>
  <si>
    <t>－</t>
    <phoneticPr fontId="1"/>
  </si>
  <si>
    <t>久努</t>
    <rPh sb="0" eb="1">
      <t>クド</t>
    </rPh>
    <rPh sb="1" eb="2">
      <t>ド</t>
    </rPh>
    <phoneticPr fontId="1"/>
  </si>
  <si>
    <t>上浅羽村</t>
    <rPh sb="0" eb="1">
      <t>ウエ</t>
    </rPh>
    <rPh sb="1" eb="3">
      <t>アサバ</t>
    </rPh>
    <rPh sb="3" eb="4">
      <t>ムラ</t>
    </rPh>
    <phoneticPr fontId="1"/>
  </si>
  <si>
    <t>①水田</t>
    <rPh sb="1" eb="3">
      <t>スイデン</t>
    </rPh>
    <phoneticPr fontId="1"/>
  </si>
  <si>
    <t>地図番号</t>
    <rPh sb="0" eb="2">
      <t>チズ</t>
    </rPh>
    <rPh sb="2" eb="4">
      <t>バンゴウ</t>
    </rPh>
    <phoneticPr fontId="1"/>
  </si>
  <si>
    <t>地域名</t>
    <rPh sb="0" eb="3">
      <t>チイキメイ</t>
    </rPh>
    <phoneticPr fontId="1"/>
  </si>
  <si>
    <t>事業名</t>
    <rPh sb="0" eb="2">
      <t>ジギョウ</t>
    </rPh>
    <rPh sb="2" eb="3">
      <t>メイ</t>
    </rPh>
    <phoneticPr fontId="1"/>
  </si>
  <si>
    <t>事業の種別</t>
    <rPh sb="0" eb="2">
      <t>ジギョウ</t>
    </rPh>
    <rPh sb="3" eb="5">
      <t>シュベツ</t>
    </rPh>
    <phoneticPr fontId="1"/>
  </si>
  <si>
    <t>施工者</t>
    <rPh sb="0" eb="3">
      <t>セコウシャ</t>
    </rPh>
    <phoneticPr fontId="1"/>
  </si>
  <si>
    <t>関係</t>
    <rPh sb="0" eb="2">
      <t>カンケイ</t>
    </rPh>
    <phoneticPr fontId="1"/>
  </si>
  <si>
    <t>関係戸数</t>
    <rPh sb="0" eb="2">
      <t>カンケイ</t>
    </rPh>
    <rPh sb="2" eb="4">
      <t>トスウ</t>
    </rPh>
    <phoneticPr fontId="1"/>
  </si>
  <si>
    <t>事業費</t>
    <rPh sb="0" eb="3">
      <t>ジギョウヒ</t>
    </rPh>
    <phoneticPr fontId="1"/>
  </si>
  <si>
    <t>区画整理</t>
    <rPh sb="0" eb="2">
      <t>クカク</t>
    </rPh>
    <rPh sb="2" eb="4">
      <t>セイリ</t>
    </rPh>
    <phoneticPr fontId="1"/>
  </si>
  <si>
    <t>事業年度</t>
    <rPh sb="0" eb="2">
      <t>ジギョウ</t>
    </rPh>
    <rPh sb="2" eb="4">
      <t>ネンド</t>
    </rPh>
    <phoneticPr fontId="1"/>
  </si>
  <si>
    <t>備考</t>
    <rPh sb="0" eb="2">
      <t>ビコウ</t>
    </rPh>
    <phoneticPr fontId="1"/>
  </si>
  <si>
    <t>実施面積</t>
    <rPh sb="0" eb="2">
      <t>ジッシ</t>
    </rPh>
    <rPh sb="2" eb="4">
      <t>メンセキ</t>
    </rPh>
    <phoneticPr fontId="1"/>
  </si>
  <si>
    <t>一区画の</t>
    <rPh sb="0" eb="3">
      <t>イチクカク</t>
    </rPh>
    <phoneticPr fontId="1"/>
  </si>
  <si>
    <t>農道巾員</t>
    <rPh sb="0" eb="2">
      <t>ノウドウ</t>
    </rPh>
    <rPh sb="2" eb="3">
      <t>ハバ</t>
    </rPh>
    <rPh sb="3" eb="4">
      <t>イン</t>
    </rPh>
    <phoneticPr fontId="1"/>
  </si>
  <si>
    <t>着手</t>
    <rPh sb="0" eb="2">
      <t>チャクシュ</t>
    </rPh>
    <phoneticPr fontId="1"/>
  </si>
  <si>
    <t>完了</t>
    <rPh sb="0" eb="2">
      <t>カンリョウ</t>
    </rPh>
    <phoneticPr fontId="1"/>
  </si>
  <si>
    <t>ha</t>
    <phoneticPr fontId="1"/>
  </si>
  <si>
    <t>百万円</t>
    <rPh sb="0" eb="1">
      <t>ヒャク</t>
    </rPh>
    <rPh sb="1" eb="3">
      <t>マネン</t>
    </rPh>
    <phoneticPr fontId="1"/>
  </si>
  <si>
    <t>現況耕地</t>
    <rPh sb="0" eb="2">
      <t>ゲンキョウ</t>
    </rPh>
    <rPh sb="2" eb="4">
      <t>コウチ</t>
    </rPh>
    <phoneticPr fontId="1"/>
  </si>
  <si>
    <t>面　　　積</t>
    <rPh sb="0" eb="5">
      <t>メンセキ</t>
    </rPh>
    <phoneticPr fontId="1"/>
  </si>
  <si>
    <t>m</t>
    <phoneticPr fontId="1"/>
  </si>
  <si>
    <t>田原地区</t>
    <rPh sb="0" eb="2">
      <t>タハラ</t>
    </rPh>
    <rPh sb="2" eb="4">
      <t>チク</t>
    </rPh>
    <phoneticPr fontId="1"/>
  </si>
  <si>
    <t>耕地整理事業</t>
    <rPh sb="0" eb="2">
      <t>コウチ</t>
    </rPh>
    <rPh sb="2" eb="4">
      <t>セイリ</t>
    </rPh>
    <rPh sb="4" eb="6">
      <t>ジギョウ</t>
    </rPh>
    <phoneticPr fontId="1"/>
  </si>
  <si>
    <t>耕地整理</t>
    <rPh sb="0" eb="2">
      <t>コウチ</t>
    </rPh>
    <rPh sb="2" eb="4">
      <t>セイリ</t>
    </rPh>
    <phoneticPr fontId="1"/>
  </si>
  <si>
    <t>…………</t>
    <phoneticPr fontId="1"/>
  </si>
  <si>
    <t>……</t>
    <phoneticPr fontId="1"/>
  </si>
  <si>
    <t>131ha</t>
    <phoneticPr fontId="1"/>
  </si>
  <si>
    <t>12a</t>
    <phoneticPr fontId="1"/>
  </si>
  <si>
    <t>2～3</t>
    <phoneticPr fontId="1"/>
  </si>
  <si>
    <t>…</t>
    <phoneticPr fontId="1"/>
  </si>
  <si>
    <t>明治末</t>
    <rPh sb="0" eb="2">
      <t>メイジ</t>
    </rPh>
    <rPh sb="2" eb="3">
      <t>マツ</t>
    </rPh>
    <phoneticPr fontId="1"/>
  </si>
  <si>
    <t>木原、川井、西田</t>
    <rPh sb="0" eb="2">
      <t>キハラ</t>
    </rPh>
    <rPh sb="3" eb="5">
      <t>カワイ</t>
    </rPh>
    <rPh sb="6" eb="8">
      <t>ニシダ</t>
    </rPh>
    <phoneticPr fontId="1"/>
  </si>
  <si>
    <t>〃</t>
    <phoneticPr fontId="1"/>
  </si>
  <si>
    <t>〃</t>
    <phoneticPr fontId="1"/>
  </si>
  <si>
    <t>…………</t>
    <phoneticPr fontId="1"/>
  </si>
  <si>
    <t>……</t>
    <phoneticPr fontId="1"/>
  </si>
  <si>
    <t>2～3</t>
    <phoneticPr fontId="1"/>
  </si>
  <si>
    <t>…</t>
    <phoneticPr fontId="1"/>
  </si>
  <si>
    <t>旧久努西地区</t>
    <rPh sb="0" eb="1">
      <t>キュウ</t>
    </rPh>
    <rPh sb="1" eb="2">
      <t>クド</t>
    </rPh>
    <rPh sb="2" eb="3">
      <t>ドリョク</t>
    </rPh>
    <rPh sb="3" eb="6">
      <t>ニシチク</t>
    </rPh>
    <phoneticPr fontId="1"/>
  </si>
  <si>
    <t>今井地区</t>
    <rPh sb="0" eb="1">
      <t>イマイチ</t>
    </rPh>
    <rPh sb="1" eb="2">
      <t>イ</t>
    </rPh>
    <rPh sb="2" eb="4">
      <t>チク</t>
    </rPh>
    <phoneticPr fontId="1"/>
  </si>
  <si>
    <t>山科</t>
    <rPh sb="0" eb="2">
      <t>ヤマシナ</t>
    </rPh>
    <phoneticPr fontId="1"/>
  </si>
  <si>
    <t>団体営ほ場整備事業</t>
    <rPh sb="0" eb="2">
      <t>ダンタイ</t>
    </rPh>
    <rPh sb="2" eb="3">
      <t>エイ</t>
    </rPh>
    <rPh sb="4" eb="5">
      <t>バ</t>
    </rPh>
    <rPh sb="5" eb="7">
      <t>セイビ</t>
    </rPh>
    <rPh sb="7" eb="9">
      <t>ジギョウ</t>
    </rPh>
    <phoneticPr fontId="1"/>
  </si>
  <si>
    <t>ほ場整備</t>
    <rPh sb="1" eb="2">
      <t>バ</t>
    </rPh>
    <rPh sb="2" eb="4">
      <t>セイビ</t>
    </rPh>
    <phoneticPr fontId="1"/>
  </si>
  <si>
    <t>山科土地改良区</t>
    <rPh sb="0" eb="2">
      <t>ヤマシナ</t>
    </rPh>
    <rPh sb="2" eb="4">
      <t>トチ</t>
    </rPh>
    <rPh sb="4" eb="6">
      <t>カイリョウ</t>
    </rPh>
    <rPh sb="6" eb="7">
      <t>ク</t>
    </rPh>
    <phoneticPr fontId="1"/>
  </si>
  <si>
    <t>3～4</t>
    <phoneticPr fontId="1"/>
  </si>
  <si>
    <t>愛野</t>
    <rPh sb="0" eb="2">
      <t>アイノ</t>
    </rPh>
    <phoneticPr fontId="1"/>
  </si>
  <si>
    <t>〃</t>
    <phoneticPr fontId="1"/>
  </si>
  <si>
    <t>愛野　　　〃</t>
    <rPh sb="0" eb="2">
      <t>アイノ</t>
    </rPh>
    <phoneticPr fontId="1"/>
  </si>
  <si>
    <t>……</t>
    <phoneticPr fontId="1"/>
  </si>
  <si>
    <t>3～4</t>
    <phoneticPr fontId="1"/>
  </si>
  <si>
    <t>岡崎</t>
    <rPh sb="0" eb="2">
      <t>オカザキ</t>
    </rPh>
    <phoneticPr fontId="1"/>
  </si>
  <si>
    <t>笠原　　　〃</t>
    <rPh sb="0" eb="2">
      <t>カサハラ</t>
    </rPh>
    <phoneticPr fontId="1"/>
  </si>
  <si>
    <t>春岡</t>
    <rPh sb="0" eb="2">
      <t>ハルオカ</t>
    </rPh>
    <phoneticPr fontId="1"/>
  </si>
  <si>
    <t>春岡　　　〃</t>
    <rPh sb="0" eb="2">
      <t>ハルオカ</t>
    </rPh>
    <phoneticPr fontId="1"/>
  </si>
  <si>
    <t>太田</t>
    <rPh sb="0" eb="2">
      <t>オオタ</t>
    </rPh>
    <phoneticPr fontId="1"/>
  </si>
  <si>
    <t>〃</t>
    <phoneticPr fontId="1"/>
  </si>
  <si>
    <t>太田　　　〃</t>
    <rPh sb="0" eb="2">
      <t>オオタ</t>
    </rPh>
    <phoneticPr fontId="1"/>
  </si>
  <si>
    <t>……</t>
    <phoneticPr fontId="1"/>
  </si>
  <si>
    <t>菅ケ谷</t>
    <rPh sb="0" eb="1">
      <t>スゲ</t>
    </rPh>
    <rPh sb="2" eb="3">
      <t>タニ</t>
    </rPh>
    <phoneticPr fontId="1"/>
  </si>
  <si>
    <t>菅ケ谷　　〃</t>
    <rPh sb="0" eb="1">
      <t>スゲ</t>
    </rPh>
    <rPh sb="2" eb="3">
      <t>タニ</t>
    </rPh>
    <phoneticPr fontId="1"/>
  </si>
  <si>
    <t>村松、鷲巣</t>
    <rPh sb="0" eb="2">
      <t>ムラマツ</t>
    </rPh>
    <rPh sb="3" eb="5">
      <t>ワシズ</t>
    </rPh>
    <phoneticPr fontId="1"/>
  </si>
  <si>
    <t>村松　　　〃</t>
    <rPh sb="0" eb="2">
      <t>ムラマツ</t>
    </rPh>
    <phoneticPr fontId="1"/>
  </si>
  <si>
    <t>五十岡</t>
    <rPh sb="0" eb="2">
      <t>ゴジュウ</t>
    </rPh>
    <rPh sb="2" eb="3">
      <t>オカ</t>
    </rPh>
    <phoneticPr fontId="1"/>
  </si>
  <si>
    <t>県営ほ場整備事業　浅羽地区</t>
    <rPh sb="0" eb="2">
      <t>ケンエイ</t>
    </rPh>
    <rPh sb="3" eb="4">
      <t>バ</t>
    </rPh>
    <rPh sb="4" eb="6">
      <t>セイビ</t>
    </rPh>
    <rPh sb="6" eb="8">
      <t>ジギョウ</t>
    </rPh>
    <rPh sb="9" eb="11">
      <t>アサバ</t>
    </rPh>
    <rPh sb="11" eb="13">
      <t>チク</t>
    </rPh>
    <phoneticPr fontId="1"/>
  </si>
  <si>
    <t>静岡県</t>
    <rPh sb="0" eb="3">
      <t>シズオカケン</t>
    </rPh>
    <phoneticPr fontId="1"/>
  </si>
  <si>
    <t>4～6</t>
    <phoneticPr fontId="1"/>
  </si>
  <si>
    <t>　　　　　〃　　　　　山梨</t>
    <rPh sb="11" eb="13">
      <t>ヤマナシ</t>
    </rPh>
    <phoneticPr fontId="1"/>
  </si>
  <si>
    <t>　　　　　〃　　　　　大須賀</t>
    <rPh sb="11" eb="14">
      <t>オオスカ</t>
    </rPh>
    <phoneticPr fontId="1"/>
  </si>
  <si>
    <t>山崎</t>
    <rPh sb="0" eb="2">
      <t>ヤマザキ</t>
    </rPh>
    <phoneticPr fontId="1"/>
  </si>
  <si>
    <t>大須賀町、袋井市</t>
    <rPh sb="0" eb="3">
      <t>オオスカ</t>
    </rPh>
    <rPh sb="3" eb="4">
      <t>マチ</t>
    </rPh>
    <rPh sb="5" eb="8">
      <t>フクロイシ</t>
    </rPh>
    <phoneticPr fontId="1"/>
  </si>
  <si>
    <t>三川地区</t>
    <rPh sb="0" eb="2">
      <t>ミツカワ</t>
    </rPh>
    <rPh sb="2" eb="4">
      <t>チク</t>
    </rPh>
    <phoneticPr fontId="1"/>
  </si>
  <si>
    <t>　　　　　〃　　　　　三川</t>
    <rPh sb="11" eb="13">
      <t>ミツカワ</t>
    </rPh>
    <phoneticPr fontId="1"/>
  </si>
  <si>
    <t>平成5年</t>
    <rPh sb="0" eb="2">
      <t>ヘイセイ</t>
    </rPh>
    <rPh sb="3" eb="4">
      <t>ネン</t>
    </rPh>
    <phoneticPr fontId="1"/>
  </si>
  <si>
    <t>磐田市、豊岡村、森町、袋井市</t>
    <rPh sb="0" eb="3">
      <t>イワタシ</t>
    </rPh>
    <rPh sb="4" eb="7">
      <t>トヨオカムラ</t>
    </rPh>
    <rPh sb="8" eb="10">
      <t>モリマチ</t>
    </rPh>
    <rPh sb="11" eb="14">
      <t>フクロイシ</t>
    </rPh>
    <phoneticPr fontId="1"/>
  </si>
  <si>
    <t>見取</t>
    <rPh sb="0" eb="2">
      <t>ミト</t>
    </rPh>
    <phoneticPr fontId="1"/>
  </si>
  <si>
    <t>　　　　　〃　　　　　磐田原</t>
    <rPh sb="11" eb="13">
      <t>イワタ</t>
    </rPh>
    <rPh sb="13" eb="14">
      <t>バラ</t>
    </rPh>
    <phoneticPr fontId="1"/>
  </si>
  <si>
    <t>〃</t>
    <phoneticPr fontId="1"/>
  </si>
  <si>
    <t>4～6</t>
    <phoneticPr fontId="1"/>
  </si>
  <si>
    <t>磐田市、袋井市</t>
    <rPh sb="0" eb="3">
      <t>イワタシ</t>
    </rPh>
    <rPh sb="4" eb="7">
      <t>フクロイシ</t>
    </rPh>
    <phoneticPr fontId="1"/>
  </si>
  <si>
    <t>広岡、国本</t>
    <rPh sb="0" eb="2">
      <t>ヒロオカ</t>
    </rPh>
    <rPh sb="3" eb="5">
      <t>クニモト</t>
    </rPh>
    <phoneticPr fontId="1"/>
  </si>
  <si>
    <t>　　　　　〃　　　　　広岡</t>
    <rPh sb="11" eb="13">
      <t>ヒロオカ</t>
    </rPh>
    <phoneticPr fontId="1"/>
  </si>
  <si>
    <t>平成3年</t>
    <rPh sb="0" eb="2">
      <t>ヘイセイ</t>
    </rPh>
    <rPh sb="3" eb="4">
      <t>ネン</t>
    </rPh>
    <phoneticPr fontId="1"/>
  </si>
  <si>
    <t>　　　　　〃　　　　　宇刈</t>
    <rPh sb="11" eb="13">
      <t>ウガリ</t>
    </rPh>
    <phoneticPr fontId="1"/>
  </si>
  <si>
    <t>〃</t>
    <phoneticPr fontId="1"/>
  </si>
  <si>
    <t>4～6</t>
    <phoneticPr fontId="1"/>
  </si>
  <si>
    <t>平成4年</t>
    <rPh sb="0" eb="2">
      <t>ヘイセイ</t>
    </rPh>
    <phoneticPr fontId="1"/>
  </si>
  <si>
    <t>延久</t>
    <rPh sb="0" eb="2">
      <t>ノベヒサ</t>
    </rPh>
    <phoneticPr fontId="1"/>
  </si>
  <si>
    <t>団体営農村基盤総合整備事業</t>
    <rPh sb="0" eb="2">
      <t>ダンタイ</t>
    </rPh>
    <rPh sb="2" eb="3">
      <t>エイ</t>
    </rPh>
    <rPh sb="3" eb="5">
      <t>ノウソン</t>
    </rPh>
    <rPh sb="5" eb="7">
      <t>キバン</t>
    </rPh>
    <rPh sb="7" eb="9">
      <t>ソウゴウセイ</t>
    </rPh>
    <rPh sb="9" eb="11">
      <t>セイビ</t>
    </rPh>
    <rPh sb="11" eb="13">
      <t>ジギョウ</t>
    </rPh>
    <phoneticPr fontId="1"/>
  </si>
  <si>
    <t>延久土地改良区</t>
    <rPh sb="0" eb="2">
      <t>ノベヒサ</t>
    </rPh>
    <rPh sb="2" eb="4">
      <t>トチ</t>
    </rPh>
    <rPh sb="4" eb="6">
      <t>カイリョウ</t>
    </rPh>
    <rPh sb="6" eb="7">
      <t>ク</t>
    </rPh>
    <phoneticPr fontId="1"/>
  </si>
  <si>
    <t>平成3年</t>
    <rPh sb="0" eb="2">
      <t>ヘイセイ</t>
    </rPh>
    <phoneticPr fontId="1"/>
  </si>
  <si>
    <t>久津部東</t>
    <rPh sb="0" eb="2">
      <t>クツ</t>
    </rPh>
    <rPh sb="2" eb="3">
      <t>ベ</t>
    </rPh>
    <rPh sb="3" eb="4">
      <t>ヒガシ</t>
    </rPh>
    <phoneticPr fontId="1"/>
  </si>
  <si>
    <t>水田農業確立対策推進事業</t>
    <rPh sb="0" eb="2">
      <t>スイデン</t>
    </rPh>
    <rPh sb="2" eb="4">
      <t>ノウギョウ</t>
    </rPh>
    <rPh sb="4" eb="6">
      <t>カクリツ</t>
    </rPh>
    <rPh sb="6" eb="8">
      <t>タイサク</t>
    </rPh>
    <rPh sb="8" eb="10">
      <t>スイシン</t>
    </rPh>
    <rPh sb="10" eb="12">
      <t>ジギョウ</t>
    </rPh>
    <phoneticPr fontId="1"/>
  </si>
  <si>
    <t>久津部東共同施工</t>
    <rPh sb="0" eb="2">
      <t>クツ</t>
    </rPh>
    <rPh sb="2" eb="3">
      <t>ベ</t>
    </rPh>
    <rPh sb="3" eb="4">
      <t>ヒガシ</t>
    </rPh>
    <rPh sb="4" eb="6">
      <t>キョウドウ</t>
    </rPh>
    <rPh sb="6" eb="8">
      <t>セコウ</t>
    </rPh>
    <phoneticPr fontId="1"/>
  </si>
  <si>
    <t>元</t>
    <rPh sb="0" eb="1">
      <t>ゲン</t>
    </rPh>
    <phoneticPr fontId="1"/>
  </si>
  <si>
    <t>平成2年</t>
    <rPh sb="0" eb="2">
      <t>ヘイセイ</t>
    </rPh>
    <phoneticPr fontId="1"/>
  </si>
  <si>
    <t>久津部西</t>
    <rPh sb="0" eb="2">
      <t>クツ</t>
    </rPh>
    <rPh sb="2" eb="3">
      <t>ベ</t>
    </rPh>
    <rPh sb="3" eb="4">
      <t>ニシ</t>
    </rPh>
    <phoneticPr fontId="1"/>
  </si>
  <si>
    <t>農地流動化特別促進実験事業</t>
    <rPh sb="0" eb="2">
      <t>ノウチ</t>
    </rPh>
    <rPh sb="2" eb="5">
      <t>リュウドウカ</t>
    </rPh>
    <rPh sb="5" eb="7">
      <t>トクベツ</t>
    </rPh>
    <rPh sb="7" eb="9">
      <t>ソクシン</t>
    </rPh>
    <rPh sb="9" eb="11">
      <t>ジッケン</t>
    </rPh>
    <rPh sb="11" eb="13">
      <t>ジギョウ</t>
    </rPh>
    <phoneticPr fontId="1"/>
  </si>
  <si>
    <t>〃</t>
    <phoneticPr fontId="1"/>
  </si>
  <si>
    <t>4～6</t>
    <phoneticPr fontId="1"/>
  </si>
  <si>
    <t>平成8年</t>
    <rPh sb="0" eb="2">
      <t>ヘイセイ</t>
    </rPh>
    <phoneticPr fontId="1"/>
  </si>
  <si>
    <t>県営土地改良総合整備事業</t>
    <rPh sb="0" eb="2">
      <t>ケンエイ</t>
    </rPh>
    <rPh sb="2" eb="4">
      <t>トチ</t>
    </rPh>
    <rPh sb="4" eb="6">
      <t>カイリョウ</t>
    </rPh>
    <rPh sb="6" eb="8">
      <t>ソウゴウ</t>
    </rPh>
    <rPh sb="8" eb="10">
      <t>セイビ</t>
    </rPh>
    <rPh sb="10" eb="12">
      <t>ジギョウ</t>
    </rPh>
    <phoneticPr fontId="1"/>
  </si>
  <si>
    <t>農地開発</t>
    <rPh sb="0" eb="2">
      <t>ノウチ</t>
    </rPh>
    <rPh sb="2" eb="4">
      <t>カイハツ</t>
    </rPh>
    <phoneticPr fontId="1"/>
  </si>
  <si>
    <t>笠原土地改良区</t>
    <rPh sb="0" eb="2">
      <t>カサハラ</t>
    </rPh>
    <rPh sb="2" eb="4">
      <t>トチ</t>
    </rPh>
    <rPh sb="4" eb="6">
      <t>カイリョウ</t>
    </rPh>
    <rPh sb="6" eb="7">
      <t>ク</t>
    </rPh>
    <phoneticPr fontId="1"/>
  </si>
  <si>
    <t>平成11年</t>
    <rPh sb="0" eb="2">
      <t>ヘイセイ</t>
    </rPh>
    <phoneticPr fontId="1"/>
  </si>
  <si>
    <t>用排水路</t>
    <rPh sb="0" eb="1">
      <t>ヨウ</t>
    </rPh>
    <rPh sb="1" eb="4">
      <t>ハイスイロ</t>
    </rPh>
    <phoneticPr fontId="1"/>
  </si>
  <si>
    <t>集落地域整備事業</t>
    <rPh sb="0" eb="2">
      <t>シュウラク</t>
    </rPh>
    <rPh sb="2" eb="4">
      <t>チイキ</t>
    </rPh>
    <rPh sb="4" eb="6">
      <t>セイビ</t>
    </rPh>
    <rPh sb="6" eb="8">
      <t>ジギョウ</t>
    </rPh>
    <phoneticPr fontId="1"/>
  </si>
  <si>
    <t>ほ場整備</t>
    <rPh sb="1" eb="2">
      <t>ジョウ</t>
    </rPh>
    <rPh sb="2" eb="4">
      <t>セイビ</t>
    </rPh>
    <phoneticPr fontId="1"/>
  </si>
  <si>
    <t>田原土地改良区</t>
    <rPh sb="0" eb="2">
      <t>タハラ</t>
    </rPh>
    <rPh sb="2" eb="4">
      <t>トチ</t>
    </rPh>
    <rPh sb="4" eb="6">
      <t>カイリョウ</t>
    </rPh>
    <rPh sb="6" eb="7">
      <t>ク</t>
    </rPh>
    <phoneticPr fontId="1"/>
  </si>
  <si>
    <t>4～6</t>
    <phoneticPr fontId="1"/>
  </si>
  <si>
    <t>平成16年</t>
    <rPh sb="0" eb="2">
      <t>ヘイセイ</t>
    </rPh>
    <phoneticPr fontId="1"/>
  </si>
  <si>
    <t>浅羽町と共同</t>
    <rPh sb="0" eb="3">
      <t>アサバチョウ</t>
    </rPh>
    <rPh sb="4" eb="6">
      <t>キョウドウ</t>
    </rPh>
    <phoneticPr fontId="1"/>
  </si>
  <si>
    <t>県営経営体育成基盤整備事業</t>
    <rPh sb="0" eb="2">
      <t>ケンエイ</t>
    </rPh>
    <rPh sb="2" eb="4">
      <t>ケイエイ</t>
    </rPh>
    <rPh sb="4" eb="6">
      <t>タイイク</t>
    </rPh>
    <rPh sb="6" eb="7">
      <t>セイ</t>
    </rPh>
    <rPh sb="7" eb="9">
      <t>キバン</t>
    </rPh>
    <rPh sb="9" eb="11">
      <t>セイビ</t>
    </rPh>
    <rPh sb="11" eb="13">
      <t>ジギョウ</t>
    </rPh>
    <phoneticPr fontId="1"/>
  </si>
  <si>
    <t>用排水路・農道</t>
    <rPh sb="0" eb="1">
      <t>ヨウ</t>
    </rPh>
    <rPh sb="1" eb="4">
      <t>ハイスイロ</t>
    </rPh>
    <rPh sb="5" eb="7">
      <t>ノウドウ</t>
    </rPh>
    <phoneticPr fontId="1"/>
  </si>
  <si>
    <t>115（袋井33ｈａ）</t>
    <rPh sb="4" eb="6">
      <t>フクロイ</t>
    </rPh>
    <phoneticPr fontId="1"/>
  </si>
  <si>
    <t>239(袋井９１)</t>
    <rPh sb="4" eb="6">
      <t>フクロイ</t>
    </rPh>
    <phoneticPr fontId="1"/>
  </si>
  <si>
    <t>掛川市と共同用水路</t>
    <rPh sb="0" eb="3">
      <t>カケガワシ</t>
    </rPh>
    <rPh sb="4" eb="6">
      <t>キョウドウ</t>
    </rPh>
    <rPh sb="6" eb="9">
      <t>ヨウスイロ</t>
    </rPh>
    <phoneticPr fontId="1"/>
  </si>
  <si>
    <t>②畑</t>
    <rPh sb="1" eb="2">
      <t>ハタケ</t>
    </rPh>
    <phoneticPr fontId="1"/>
  </si>
  <si>
    <t>事業名</t>
    <rPh sb="2" eb="3">
      <t>メイ</t>
    </rPh>
    <phoneticPr fontId="1"/>
  </si>
  <si>
    <t>区画整理又は畑地造成</t>
    <rPh sb="0" eb="2">
      <t>クカク</t>
    </rPh>
    <rPh sb="2" eb="4">
      <t>セイリ</t>
    </rPh>
    <rPh sb="4" eb="5">
      <t>マタ</t>
    </rPh>
    <rPh sb="6" eb="7">
      <t>ハタケ</t>
    </rPh>
    <rPh sb="7" eb="8">
      <t>チ</t>
    </rPh>
    <rPh sb="8" eb="10">
      <t>ゾウセイ</t>
    </rPh>
    <phoneticPr fontId="1"/>
  </si>
  <si>
    <t>畑地かん</t>
    <rPh sb="0" eb="1">
      <t>ハタケ</t>
    </rPh>
    <rPh sb="1" eb="2">
      <t>チ</t>
    </rPh>
    <phoneticPr fontId="1"/>
  </si>
  <si>
    <t>導入</t>
    <rPh sb="0" eb="2">
      <t>ドウニュウ</t>
    </rPh>
    <phoneticPr fontId="1"/>
  </si>
  <si>
    <t>がい施設</t>
    <rPh sb="2" eb="4">
      <t>シセツ</t>
    </rPh>
    <phoneticPr fontId="1"/>
  </si>
  <si>
    <t>着手年度</t>
    <rPh sb="0" eb="2">
      <t>チャクシュ</t>
    </rPh>
    <rPh sb="2" eb="4">
      <t>ネンド</t>
    </rPh>
    <phoneticPr fontId="1"/>
  </si>
  <si>
    <t>完了年度</t>
    <rPh sb="0" eb="2">
      <t>カンリョウ</t>
    </rPh>
    <rPh sb="2" eb="4">
      <t>ネンド</t>
    </rPh>
    <phoneticPr fontId="1"/>
  </si>
  <si>
    <t>の有無</t>
    <rPh sb="1" eb="3">
      <t>ウム</t>
    </rPh>
    <phoneticPr fontId="1"/>
  </si>
  <si>
    <t>作物名</t>
    <rPh sb="0" eb="2">
      <t>サクモツ</t>
    </rPh>
    <rPh sb="2" eb="3">
      <t>メイ</t>
    </rPh>
    <phoneticPr fontId="1"/>
  </si>
  <si>
    <t>豊沢</t>
    <rPh sb="0" eb="2">
      <t>トヨサワ</t>
    </rPh>
    <phoneticPr fontId="1"/>
  </si>
  <si>
    <t>団体営雲座地区畑地帯</t>
    <rPh sb="0" eb="2">
      <t>ダンタイ</t>
    </rPh>
    <rPh sb="2" eb="3">
      <t>エイ</t>
    </rPh>
    <rPh sb="3" eb="4">
      <t>クモ</t>
    </rPh>
    <rPh sb="4" eb="5">
      <t>ザ</t>
    </rPh>
    <rPh sb="5" eb="7">
      <t>チク</t>
    </rPh>
    <rPh sb="7" eb="8">
      <t>ハタケ</t>
    </rPh>
    <rPh sb="8" eb="10">
      <t>チタイ</t>
    </rPh>
    <phoneticPr fontId="1"/>
  </si>
  <si>
    <t>雲座土地改良区</t>
    <rPh sb="0" eb="1">
      <t>クモ</t>
    </rPh>
    <rPh sb="1" eb="2">
      <t>ザ</t>
    </rPh>
    <rPh sb="2" eb="4">
      <t>トチ</t>
    </rPh>
    <rPh sb="4" eb="6">
      <t>カイリョウ</t>
    </rPh>
    <rPh sb="6" eb="7">
      <t>ク</t>
    </rPh>
    <phoneticPr fontId="1"/>
  </si>
  <si>
    <t>20ha</t>
    <phoneticPr fontId="1"/>
  </si>
  <si>
    <t>5～6</t>
    <phoneticPr fontId="1"/>
  </si>
  <si>
    <t>無</t>
    <rPh sb="0" eb="1">
      <t>ム</t>
    </rPh>
    <phoneticPr fontId="1"/>
  </si>
  <si>
    <t>総合整備事業</t>
    <rPh sb="0" eb="2">
      <t>ソウゴウ</t>
    </rPh>
    <rPh sb="2" eb="4">
      <t>セイビ</t>
    </rPh>
    <rPh sb="4" eb="6">
      <t>ジギョウ</t>
    </rPh>
    <phoneticPr fontId="1"/>
  </si>
  <si>
    <t>山田</t>
    <rPh sb="0" eb="2">
      <t>ヤマダ</t>
    </rPh>
    <phoneticPr fontId="1"/>
  </si>
  <si>
    <t>団体営山田地区農地開発事業</t>
    <rPh sb="0" eb="2">
      <t>ダンタイ</t>
    </rPh>
    <rPh sb="2" eb="3">
      <t>エイ</t>
    </rPh>
    <rPh sb="3" eb="5">
      <t>ヤマダ</t>
    </rPh>
    <rPh sb="5" eb="7">
      <t>チク</t>
    </rPh>
    <rPh sb="7" eb="9">
      <t>ノウチ</t>
    </rPh>
    <rPh sb="9" eb="11">
      <t>カイハツ</t>
    </rPh>
    <rPh sb="11" eb="13">
      <t>ジギョウ</t>
    </rPh>
    <phoneticPr fontId="1"/>
  </si>
  <si>
    <t>〃</t>
    <phoneticPr fontId="1"/>
  </si>
  <si>
    <t>山田地区共同施行</t>
    <rPh sb="0" eb="2">
      <t>ヤマダ</t>
    </rPh>
    <rPh sb="2" eb="4">
      <t>チク</t>
    </rPh>
    <rPh sb="4" eb="6">
      <t>キョウドウ</t>
    </rPh>
    <rPh sb="6" eb="8">
      <t>セコウ</t>
    </rPh>
    <phoneticPr fontId="1"/>
  </si>
  <si>
    <t>4～5</t>
    <phoneticPr fontId="1"/>
  </si>
  <si>
    <t>大谷</t>
    <rPh sb="0" eb="2">
      <t>オオタニ</t>
    </rPh>
    <phoneticPr fontId="1"/>
  </si>
  <si>
    <t>県営磐田原地区農地開発事業</t>
    <rPh sb="0" eb="2">
      <t>ケネイ</t>
    </rPh>
    <rPh sb="2" eb="5">
      <t>イワタハラ</t>
    </rPh>
    <rPh sb="5" eb="7">
      <t>チク</t>
    </rPh>
    <rPh sb="7" eb="9">
      <t>ノウチ</t>
    </rPh>
    <rPh sb="9" eb="11">
      <t>カイハツ</t>
    </rPh>
    <rPh sb="11" eb="13">
      <t>ジギョウ</t>
    </rPh>
    <phoneticPr fontId="1"/>
  </si>
  <si>
    <t>…</t>
    <phoneticPr fontId="1"/>
  </si>
  <si>
    <t>不定</t>
    <rPh sb="0" eb="2">
      <t>フテイ</t>
    </rPh>
    <phoneticPr fontId="1"/>
  </si>
  <si>
    <t>4～6</t>
    <phoneticPr fontId="1"/>
  </si>
  <si>
    <t>村松</t>
    <rPh sb="0" eb="2">
      <t>ムラマツ</t>
    </rPh>
    <phoneticPr fontId="1"/>
  </si>
  <si>
    <t>静岡カントリー代替開発事業</t>
    <rPh sb="0" eb="2">
      <t>シズオカ</t>
    </rPh>
    <rPh sb="7" eb="9">
      <t>ダイガ</t>
    </rPh>
    <rPh sb="9" eb="11">
      <t>カイハツ</t>
    </rPh>
    <rPh sb="11" eb="13">
      <t>ジギョウ</t>
    </rPh>
    <phoneticPr fontId="1"/>
  </si>
  <si>
    <t>〃</t>
    <phoneticPr fontId="1"/>
  </si>
  <si>
    <t>県営袋井地区農地開発事業</t>
    <rPh sb="0" eb="2">
      <t>ケネイ</t>
    </rPh>
    <rPh sb="2" eb="4">
      <t>フクロイ</t>
    </rPh>
    <rPh sb="4" eb="6">
      <t>チク</t>
    </rPh>
    <rPh sb="6" eb="8">
      <t>ノウチ</t>
    </rPh>
    <rPh sb="8" eb="10">
      <t>カイハツ</t>
    </rPh>
    <rPh sb="10" eb="12">
      <t>ジギョウ</t>
    </rPh>
    <phoneticPr fontId="1"/>
  </si>
  <si>
    <t>5～6</t>
    <phoneticPr fontId="1"/>
  </si>
  <si>
    <t>有</t>
    <rPh sb="0" eb="1">
      <t>ユウ</t>
    </rPh>
    <phoneticPr fontId="1"/>
  </si>
  <si>
    <t>平成4年</t>
    <rPh sb="0" eb="2">
      <t>ヘイセイ</t>
    </rPh>
    <rPh sb="3" eb="4">
      <t>ネン</t>
    </rPh>
    <phoneticPr fontId="1"/>
  </si>
  <si>
    <t>豊沢、笠原</t>
    <rPh sb="0" eb="2">
      <t>トヨサワ</t>
    </rPh>
    <rPh sb="3" eb="5">
      <t>カサハラ</t>
    </rPh>
    <phoneticPr fontId="1"/>
  </si>
  <si>
    <t>県営かんがい排事業</t>
    <rPh sb="0" eb="1">
      <t>ケン</t>
    </rPh>
    <rPh sb="1" eb="2">
      <t>エイ</t>
    </rPh>
    <rPh sb="6" eb="7">
      <t>ハイ</t>
    </rPh>
    <rPh sb="7" eb="9">
      <t>ジギョウ</t>
    </rPh>
    <phoneticPr fontId="1"/>
  </si>
  <si>
    <t>かんがい排水</t>
    <rPh sb="4" eb="6">
      <t>ハイスイ</t>
    </rPh>
    <phoneticPr fontId="1"/>
  </si>
  <si>
    <t>平成8年</t>
    <rPh sb="0" eb="2">
      <t>ヘイセイ</t>
    </rPh>
    <rPh sb="3" eb="4">
      <t>ネン</t>
    </rPh>
    <phoneticPr fontId="1"/>
  </si>
  <si>
    <t>　 天竜川下流畑かん事業</t>
    <rPh sb="2" eb="5">
      <t>テンリュウガワ</t>
    </rPh>
    <rPh sb="5" eb="7">
      <t>カリュウ</t>
    </rPh>
    <rPh sb="7" eb="8">
      <t>ハタケ</t>
    </rPh>
    <rPh sb="10" eb="12">
      <t>ジギョウ</t>
    </rPh>
    <phoneticPr fontId="1"/>
  </si>
  <si>
    <t>北部</t>
    <rPh sb="0" eb="2">
      <t>ホクブ</t>
    </rPh>
    <phoneticPr fontId="1"/>
  </si>
  <si>
    <t>農村総合整備モデル事業</t>
    <rPh sb="0" eb="2">
      <t>ノウソン</t>
    </rPh>
    <rPh sb="2" eb="4">
      <t>ソウゴウ</t>
    </rPh>
    <rPh sb="4" eb="6">
      <t>セイビ</t>
    </rPh>
    <rPh sb="9" eb="11">
      <t>ジギョウ</t>
    </rPh>
    <phoneticPr fontId="1"/>
  </si>
  <si>
    <t>生産基盤</t>
    <rPh sb="0" eb="2">
      <t>セイサン</t>
    </rPh>
    <rPh sb="2" eb="4">
      <t>キバン</t>
    </rPh>
    <phoneticPr fontId="1"/>
  </si>
  <si>
    <t>生活環境</t>
    <rPh sb="0" eb="2">
      <t>セイカツ</t>
    </rPh>
    <rPh sb="2" eb="4">
      <t>カンキョウ</t>
    </rPh>
    <phoneticPr fontId="1"/>
  </si>
  <si>
    <t>※浅羽町については、Ｈ１２以降ほ場整備なし</t>
    <rPh sb="1" eb="3">
      <t>アサバ</t>
    </rPh>
    <rPh sb="3" eb="4">
      <t>チョウ</t>
    </rPh>
    <rPh sb="13" eb="15">
      <t>イコウ</t>
    </rPh>
    <rPh sb="16" eb="17">
      <t>ジョウ</t>
    </rPh>
    <rPh sb="17" eb="19">
      <t>セイビ</t>
    </rPh>
    <phoneticPr fontId="1"/>
  </si>
  <si>
    <t>農業用施設</t>
    <rPh sb="0" eb="2">
      <t>ノウギョウ</t>
    </rPh>
    <rPh sb="2" eb="5">
      <t>ヨウシセツ</t>
    </rPh>
    <phoneticPr fontId="1"/>
  </si>
  <si>
    <t>住宅</t>
    <rPh sb="0" eb="2">
      <t>ジュウタク</t>
    </rPh>
    <phoneticPr fontId="1"/>
  </si>
  <si>
    <t>工業用敷地</t>
    <rPh sb="0" eb="3">
      <t>コウギョウヨウ</t>
    </rPh>
    <rPh sb="3" eb="5">
      <t>シキチ</t>
    </rPh>
    <phoneticPr fontId="1"/>
  </si>
  <si>
    <t>店舗・事務所</t>
    <rPh sb="0" eb="2">
      <t>テンポ</t>
    </rPh>
    <rPh sb="3" eb="6">
      <t>ジムショ</t>
    </rPh>
    <phoneticPr fontId="1"/>
  </si>
  <si>
    <t>件数</t>
    <rPh sb="0" eb="2">
      <t>ケンスウ</t>
    </rPh>
    <phoneticPr fontId="1"/>
  </si>
  <si>
    <t>-</t>
    <phoneticPr fontId="1"/>
  </si>
  <si>
    <t xml:space="preserve">        調査終了</t>
    <rPh sb="8" eb="10">
      <t>チョウサ</t>
    </rPh>
    <rPh sb="10" eb="12">
      <t>シュウリョウ</t>
    </rPh>
    <phoneticPr fontId="1"/>
  </si>
  <si>
    <t>平成30年</t>
    <rPh sb="0" eb="2">
      <t>ヘイセイ</t>
    </rPh>
    <rPh sb="4" eb="5">
      <t>ネン</t>
    </rPh>
    <phoneticPr fontId="1"/>
  </si>
  <si>
    <t>出典：農林業センサス</t>
    <rPh sb="3" eb="6">
      <t>ノウリンギョウ</t>
    </rPh>
    <phoneticPr fontId="1"/>
  </si>
  <si>
    <t>出典：農林業センサス</t>
    <rPh sb="5" eb="6">
      <t>ギョウ</t>
    </rPh>
    <phoneticPr fontId="1"/>
  </si>
  <si>
    <t>出典：農林業センサス（販売農家）</t>
    <rPh sb="11" eb="13">
      <t>ハンバイ</t>
    </rPh>
    <rPh sb="13" eb="15">
      <t>ノウカ</t>
    </rPh>
    <phoneticPr fontId="1"/>
  </si>
  <si>
    <t>出典：農政課（農林水産統計年報）</t>
    <rPh sb="3" eb="6">
      <t>ノウセイカ</t>
    </rPh>
    <rPh sb="7" eb="9">
      <t>ノウリン</t>
    </rPh>
    <rPh sb="9" eb="11">
      <t>スイサン</t>
    </rPh>
    <rPh sb="11" eb="13">
      <t>トウケイ</t>
    </rPh>
    <rPh sb="13" eb="15">
      <t>ネンポウ</t>
    </rPh>
    <phoneticPr fontId="1"/>
  </si>
  <si>
    <t>出典：農林水産統計年報</t>
    <rPh sb="3" eb="5">
      <t>ノウリン</t>
    </rPh>
    <rPh sb="5" eb="7">
      <t>スイサン</t>
    </rPh>
    <rPh sb="7" eb="9">
      <t>トウケイ</t>
    </rPh>
    <rPh sb="9" eb="11">
      <t>ネンポウ</t>
    </rPh>
    <phoneticPr fontId="1"/>
  </si>
  <si>
    <t>出典：農政課「農林統計指標」</t>
    <rPh sb="3" eb="5">
      <t>ノウセイ</t>
    </rPh>
    <rPh sb="5" eb="6">
      <t>カ</t>
    </rPh>
    <rPh sb="7" eb="9">
      <t>ノウリン</t>
    </rPh>
    <rPh sb="9" eb="11">
      <t>トウケイ</t>
    </rPh>
    <rPh sb="11" eb="13">
      <t>シヒョウ</t>
    </rPh>
    <phoneticPr fontId="1"/>
  </si>
  <si>
    <t>出典：静岡県の生産農業所得統計</t>
    <rPh sb="3" eb="6">
      <t>シズオカケン</t>
    </rPh>
    <rPh sb="7" eb="9">
      <t>セイサン</t>
    </rPh>
    <rPh sb="9" eb="11">
      <t>ノウギョウ</t>
    </rPh>
    <rPh sb="11" eb="13">
      <t>ショトク</t>
    </rPh>
    <rPh sb="13" eb="15">
      <t>トウケイ</t>
    </rPh>
    <phoneticPr fontId="1"/>
  </si>
  <si>
    <t>出典：農政課　　　（中遠農林事務所治山課）</t>
    <rPh sb="3" eb="6">
      <t>ノウセイカ</t>
    </rPh>
    <rPh sb="10" eb="11">
      <t>チュウ</t>
    </rPh>
    <rPh sb="11" eb="12">
      <t>トオ</t>
    </rPh>
    <rPh sb="12" eb="14">
      <t>ノウリン</t>
    </rPh>
    <rPh sb="14" eb="17">
      <t>ジムショ</t>
    </rPh>
    <rPh sb="17" eb="20">
      <t>チサンカ</t>
    </rPh>
    <phoneticPr fontId="1"/>
  </si>
  <si>
    <t>出典：農政課</t>
    <rPh sb="3" eb="6">
      <t>ノウセイカ</t>
    </rPh>
    <phoneticPr fontId="1"/>
  </si>
  <si>
    <t>＋③</t>
    <phoneticPr fontId="1"/>
  </si>
  <si>
    <t>令和元年</t>
    <rPh sb="0" eb="2">
      <t>レイワ</t>
    </rPh>
    <rPh sb="2" eb="4">
      <t>ガンネン</t>
    </rPh>
    <phoneticPr fontId="1"/>
  </si>
  <si>
    <t>平成31年</t>
    <rPh sb="0" eb="2">
      <t>ヘイセイ</t>
    </rPh>
    <rPh sb="4" eb="5">
      <t>ネン</t>
    </rPh>
    <phoneticPr fontId="1"/>
  </si>
  <si>
    <t>県営農地耕作条件改善事業</t>
    <rPh sb="0" eb="2">
      <t>ケンエイ</t>
    </rPh>
    <rPh sb="2" eb="4">
      <t>ノウチ</t>
    </rPh>
    <rPh sb="4" eb="6">
      <t>コウサク</t>
    </rPh>
    <rPh sb="6" eb="8">
      <t>ジョウケン</t>
    </rPh>
    <rPh sb="8" eb="10">
      <t>カイゼン</t>
    </rPh>
    <rPh sb="10" eb="12">
      <t>ジギョウ</t>
    </rPh>
    <phoneticPr fontId="1"/>
  </si>
  <si>
    <t>令和3年度</t>
    <rPh sb="0" eb="2">
      <t>レイワ</t>
    </rPh>
    <rPh sb="3" eb="5">
      <t>ネンド</t>
    </rPh>
    <phoneticPr fontId="1"/>
  </si>
  <si>
    <t>令和２年</t>
    <rPh sb="0" eb="2">
      <t>レイワ</t>
    </rPh>
    <rPh sb="3" eb="4">
      <t>ネン</t>
    </rPh>
    <phoneticPr fontId="1"/>
  </si>
  <si>
    <t>令和元年</t>
    <rPh sb="0" eb="4">
      <t>レイワガンネン</t>
    </rPh>
    <phoneticPr fontId="1"/>
  </si>
  <si>
    <t>（単位：経営体）</t>
    <rPh sb="1" eb="3">
      <t>タンイ</t>
    </rPh>
    <rPh sb="4" eb="7">
      <t>ケイエイタイ</t>
    </rPh>
    <phoneticPr fontId="1"/>
  </si>
  <si>
    <t>平成27年２月１日</t>
    <rPh sb="0" eb="2">
      <t>ヘイセイ</t>
    </rPh>
    <rPh sb="4" eb="5">
      <t>ネン</t>
    </rPh>
    <rPh sb="6" eb="7">
      <t>ガツ</t>
    </rPh>
    <rPh sb="8" eb="9">
      <t>ニチ</t>
    </rPh>
    <phoneticPr fontId="1"/>
  </si>
  <si>
    <t>令和２年２月１日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</si>
  <si>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出典：農林業センサス（農業経営体）</t>
    <rPh sb="3" eb="6">
      <t>ノウリンギョウ</t>
    </rPh>
    <rPh sb="11" eb="16">
      <t>ノウギョウケイエイタイ</t>
    </rPh>
    <phoneticPr fontId="1"/>
  </si>
  <si>
    <t>出典：農林業センサス（農業経営体）</t>
    <rPh sb="3" eb="6">
      <t>ノウリンギョウ</t>
    </rPh>
    <rPh sb="11" eb="13">
      <t>ノウギョウ</t>
    </rPh>
    <rPh sb="13" eb="16">
      <t>ケイエイタイ</t>
    </rPh>
    <phoneticPr fontId="1"/>
  </si>
  <si>
    <t>新池</t>
    <rPh sb="0" eb="1">
      <t>アタラ</t>
    </rPh>
    <rPh sb="1" eb="2">
      <t>イケ</t>
    </rPh>
    <phoneticPr fontId="1"/>
  </si>
  <si>
    <t>令和３年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</si>
  <si>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1"/>
  </si>
  <si>
    <t>令和２年２月１日現在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"/>
  </si>
  <si>
    <t>経営耕地なし</t>
    <rPh sb="0" eb="4">
      <t>ケイエイコウチ</t>
    </rPh>
    <phoneticPr fontId="1"/>
  </si>
  <si>
    <t>区分</t>
    <rPh sb="0" eb="2">
      <t>クブン</t>
    </rPh>
    <phoneticPr fontId="1"/>
  </si>
  <si>
    <t>農業経営体</t>
    <rPh sb="0" eb="5">
      <t>ノウギョウケイエイタイ</t>
    </rPh>
    <phoneticPr fontId="1"/>
  </si>
  <si>
    <t>個人経営体</t>
    <rPh sb="0" eb="2">
      <t>コジン</t>
    </rPh>
    <rPh sb="2" eb="5">
      <t>ケイエイタイ</t>
    </rPh>
    <phoneticPr fontId="1"/>
  </si>
  <si>
    <t>出典：農林業センサス</t>
    <phoneticPr fontId="1"/>
  </si>
  <si>
    <t>令和２年</t>
    <rPh sb="0" eb="1">
      <t>レイ</t>
    </rPh>
    <rPh sb="1" eb="2">
      <t>ワ</t>
    </rPh>
    <rPh sb="3" eb="4">
      <t>ネン</t>
    </rPh>
    <phoneticPr fontId="1"/>
  </si>
  <si>
    <t>令和２年農林業センサスでは、販売農家についての集計がされていない。</t>
    <rPh sb="0" eb="2">
      <t>レイワ</t>
    </rPh>
    <rPh sb="3" eb="4">
      <t>ネン</t>
    </rPh>
    <rPh sb="4" eb="7">
      <t>ノウリンギョウ</t>
    </rPh>
    <rPh sb="14" eb="18">
      <t>ハンバイノウカ</t>
    </rPh>
    <rPh sb="23" eb="25">
      <t>シュウケイ</t>
    </rPh>
    <phoneticPr fontId="1"/>
  </si>
  <si>
    <t>０．３ha未満</t>
    <phoneticPr fontId="1"/>
  </si>
  <si>
    <t>０．３～０．５ha</t>
    <phoneticPr fontId="1"/>
  </si>
  <si>
    <t>０．５～１．０ha</t>
    <phoneticPr fontId="1"/>
  </si>
  <si>
    <t>１．０～１．５ha</t>
    <phoneticPr fontId="1"/>
  </si>
  <si>
    <t>１．５～２．０ha</t>
    <phoneticPr fontId="1"/>
  </si>
  <si>
    <t>２．０～３．０ha</t>
    <phoneticPr fontId="1"/>
  </si>
  <si>
    <t>３．０～５．０ha</t>
    <phoneticPr fontId="1"/>
  </si>
  <si>
    <t>５．０～１０．０ha</t>
    <phoneticPr fontId="1"/>
  </si>
  <si>
    <t>(単位：戸）</t>
    <phoneticPr fontId="1"/>
  </si>
  <si>
    <t>(単位：経営体）</t>
    <rPh sb="4" eb="7">
      <t>ケイエイタイ</t>
    </rPh>
    <phoneticPr fontId="1"/>
  </si>
  <si>
    <t>総農家数</t>
    <rPh sb="0" eb="4">
      <t>ソウノウカスウ</t>
    </rPh>
    <phoneticPr fontId="1"/>
  </si>
  <si>
    <t>販売農家</t>
    <rPh sb="0" eb="4">
      <t>ハンバイノウカ</t>
    </rPh>
    <phoneticPr fontId="1"/>
  </si>
  <si>
    <t>各年２月１日現在(単位：戸、ha）</t>
    <phoneticPr fontId="1"/>
  </si>
  <si>
    <t>各年２月１日現在(単位：経営体、ha）</t>
    <rPh sb="12" eb="15">
      <t>ケイエイタイ</t>
    </rPh>
    <phoneticPr fontId="1"/>
  </si>
  <si>
    <t>農家数</t>
    <rPh sb="0" eb="3">
      <t>ノウカスウ</t>
    </rPh>
    <phoneticPr fontId="1"/>
  </si>
  <si>
    <t>（４）経営耕地面積規模別農業経営体数</t>
    <rPh sb="12" eb="14">
      <t>ノウギョウ</t>
    </rPh>
    <rPh sb="14" eb="17">
      <t>ケイエイタイ</t>
    </rPh>
    <rPh sb="17" eb="18">
      <t>スウ</t>
    </rPh>
    <phoneticPr fontId="1"/>
  </si>
  <si>
    <t>経営体数</t>
    <rPh sb="0" eb="3">
      <t>ケイエイタイ</t>
    </rPh>
    <rPh sb="3" eb="4">
      <t>カズ</t>
    </rPh>
    <phoneticPr fontId="1"/>
  </si>
  <si>
    <t>2020年（令和２年）農林業センサスでは、専業、兼業別の調査項目なし。</t>
    <rPh sb="6" eb="8">
      <t>レイワ</t>
    </rPh>
    <rPh sb="9" eb="10">
      <t>ネン</t>
    </rPh>
    <phoneticPr fontId="1"/>
  </si>
  <si>
    <t>（単位：件、ha）</t>
    <rPh sb="1" eb="3">
      <t>タンイ</t>
    </rPh>
    <rPh sb="4" eb="5">
      <t>ケン</t>
    </rPh>
    <phoneticPr fontId="1"/>
  </si>
  <si>
    <t>出典：静岡県経済連西部畜産センター</t>
    <rPh sb="0" eb="2">
      <t>シュッテン</t>
    </rPh>
    <rPh sb="3" eb="6">
      <t>シズオカケン</t>
    </rPh>
    <rPh sb="6" eb="8">
      <t>ケイザイ</t>
    </rPh>
    <rPh sb="8" eb="9">
      <t>レン</t>
    </rPh>
    <rPh sb="9" eb="11">
      <t>セイブ</t>
    </rPh>
    <rPh sb="11" eb="13">
      <t>チクサン</t>
    </rPh>
    <phoneticPr fontId="1"/>
  </si>
  <si>
    <t>平成17年２月１日現在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</si>
  <si>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平成27年２月１日現在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</si>
  <si>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令和２年２月１日現在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</si>
  <si>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出典：農政課（農業委員会）</t>
    <rPh sb="3" eb="6">
      <t>ノウセイカ</t>
    </rPh>
    <rPh sb="7" eb="9">
      <t>ノウギョウ</t>
    </rPh>
    <rPh sb="9" eb="12">
      <t>イインカイ</t>
    </rPh>
    <phoneticPr fontId="1"/>
  </si>
  <si>
    <t>出典：農政課（袋井市の農業）</t>
    <rPh sb="3" eb="6">
      <t>ノウセイカ</t>
    </rPh>
    <rPh sb="7" eb="10">
      <t>フクロイシ</t>
    </rPh>
    <rPh sb="11" eb="13">
      <t>ノウギョウ</t>
    </rPh>
    <phoneticPr fontId="1"/>
  </si>
  <si>
    <t>出典：農政課（家畜飼養等羽数調査）</t>
    <rPh sb="3" eb="6">
      <t>ノウセイカ</t>
    </rPh>
    <rPh sb="7" eb="9">
      <t>カチク</t>
    </rPh>
    <rPh sb="9" eb="11">
      <t>シヨウ</t>
    </rPh>
    <rPh sb="11" eb="12">
      <t>ナド</t>
    </rPh>
    <rPh sb="12" eb="13">
      <t>ワ</t>
    </rPh>
    <rPh sb="13" eb="14">
      <t>スウ</t>
    </rPh>
    <rPh sb="14" eb="16">
      <t>チョウサ</t>
    </rPh>
    <phoneticPr fontId="1"/>
  </si>
  <si>
    <t>出典：農政課（袋井市の農業）</t>
    <rPh sb="3" eb="5">
      <t>ノウセイ</t>
    </rPh>
    <rPh sb="5" eb="6">
      <t>カ</t>
    </rPh>
    <rPh sb="7" eb="10">
      <t>フクロイシ</t>
    </rPh>
    <rPh sb="11" eb="13">
      <t>ノウギョウ</t>
    </rPh>
    <phoneticPr fontId="1"/>
  </si>
  <si>
    <t>４　農林業</t>
    <rPh sb="2" eb="3">
      <t>ノウ</t>
    </rPh>
    <rPh sb="3" eb="4">
      <t>ハヤシ</t>
    </rPh>
    <rPh sb="4" eb="5">
      <t>ギョウ</t>
    </rPh>
    <phoneticPr fontId="1"/>
  </si>
  <si>
    <t>令和４年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</si>
  <si>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3"/>
  </si>
  <si>
    <r>
      <t>令和</t>
    </r>
    <r>
      <rPr>
        <sz val="11"/>
        <rFont val="ＭＳ Ｐゴシック"/>
        <family val="3"/>
        <charset val="128"/>
      </rPr>
      <t>6年度</t>
    </r>
    <rPh sb="0" eb="2">
      <t>レイワ</t>
    </rPh>
    <rPh sb="3" eb="5">
      <t>ネンド</t>
    </rPh>
    <phoneticPr fontId="1"/>
  </si>
  <si>
    <t>（２１）農地の転用状況</t>
    <rPh sb="4" eb="6">
      <t>ノウチ</t>
    </rPh>
    <rPh sb="7" eb="9">
      <t>テンヨウ</t>
    </rPh>
    <rPh sb="9" eb="11">
      <t>ジョウキョウ</t>
    </rPh>
    <phoneticPr fontId="1"/>
  </si>
  <si>
    <t>（２０）ほ場整備実施状況</t>
    <rPh sb="5" eb="6">
      <t>バ</t>
    </rPh>
    <rPh sb="6" eb="8">
      <t>セイビ</t>
    </rPh>
    <rPh sb="8" eb="10">
      <t>ジッシ</t>
    </rPh>
    <rPh sb="10" eb="12">
      <t>ジョウキョウ</t>
    </rPh>
    <phoneticPr fontId="1"/>
  </si>
  <si>
    <t>（１９）地区別農用機械台数</t>
    <rPh sb="4" eb="7">
      <t>チクベツ</t>
    </rPh>
    <rPh sb="7" eb="8">
      <t>ノウ</t>
    </rPh>
    <rPh sb="8" eb="9">
      <t>ヨウ</t>
    </rPh>
    <rPh sb="9" eb="11">
      <t>キカイ</t>
    </rPh>
    <rPh sb="11" eb="13">
      <t>ダイスウ</t>
    </rPh>
    <phoneticPr fontId="1"/>
  </si>
  <si>
    <t>（１８）保安林の状況</t>
    <rPh sb="4" eb="7">
      <t>ホアンリン</t>
    </rPh>
    <rPh sb="8" eb="10">
      <t>ジョウキョウ</t>
    </rPh>
    <phoneticPr fontId="1"/>
  </si>
  <si>
    <t>（１７）主要農産物の農業産出額</t>
    <rPh sb="4" eb="6">
      <t>シュヨウ</t>
    </rPh>
    <rPh sb="6" eb="9">
      <t>ノウサンブツ</t>
    </rPh>
    <rPh sb="10" eb="12">
      <t>ノウギョウ</t>
    </rPh>
    <rPh sb="12" eb="15">
      <t>サンシュツガク</t>
    </rPh>
    <phoneticPr fontId="1"/>
  </si>
  <si>
    <t>（１６）農業産出額</t>
    <rPh sb="4" eb="6">
      <t>ノウギョウ</t>
    </rPh>
    <rPh sb="6" eb="9">
      <t>サンシュツガク</t>
    </rPh>
    <phoneticPr fontId="1"/>
  </si>
  <si>
    <t>（１５）仔豚市場の入場先および販売先</t>
    <rPh sb="4" eb="5">
      <t>コ</t>
    </rPh>
    <rPh sb="5" eb="6">
      <t>ブタ</t>
    </rPh>
    <rPh sb="6" eb="8">
      <t>シジョウ</t>
    </rPh>
    <rPh sb="9" eb="11">
      <t>ニュウジョウ</t>
    </rPh>
    <rPh sb="11" eb="12">
      <t>サキ</t>
    </rPh>
    <rPh sb="15" eb="18">
      <t>ハンバイサキ</t>
    </rPh>
    <phoneticPr fontId="1"/>
  </si>
  <si>
    <t>（１４）肉牛市場の入場先および販売先</t>
    <rPh sb="4" eb="6">
      <t>ニクギュウ</t>
    </rPh>
    <rPh sb="6" eb="8">
      <t>シジョウ</t>
    </rPh>
    <rPh sb="9" eb="11">
      <t>ニュウジョウ</t>
    </rPh>
    <rPh sb="11" eb="12">
      <t>サキ</t>
    </rPh>
    <rPh sb="15" eb="18">
      <t>ハンバイサキ</t>
    </rPh>
    <phoneticPr fontId="1"/>
  </si>
  <si>
    <t>（５）地区別・経営面積別農業経営体数</t>
    <rPh sb="3" eb="4">
      <t>チ</t>
    </rPh>
    <rPh sb="4" eb="6">
      <t>クベツ</t>
    </rPh>
    <rPh sb="7" eb="9">
      <t>ケイエイ</t>
    </rPh>
    <rPh sb="9" eb="11">
      <t>メンセキ</t>
    </rPh>
    <rPh sb="11" eb="12">
      <t>ベツ</t>
    </rPh>
    <rPh sb="12" eb="14">
      <t>ノウギョウ</t>
    </rPh>
    <rPh sb="14" eb="16">
      <t>ケイエイ</t>
    </rPh>
    <rPh sb="16" eb="17">
      <t>タイ</t>
    </rPh>
    <rPh sb="17" eb="18">
      <t>カズ</t>
    </rPh>
    <phoneticPr fontId="1"/>
  </si>
  <si>
    <t>令和５年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</si>
  <si>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3"/>
  </si>
  <si>
    <t>出典：静岡県経済連畜産センター</t>
    <rPh sb="3" eb="6">
      <t>シズオカケン</t>
    </rPh>
    <rPh sb="6" eb="8">
      <t>ケイザイ</t>
    </rPh>
    <rPh sb="8" eb="9">
      <t>レン</t>
    </rPh>
    <rPh sb="9" eb="11">
      <t>チクサン</t>
    </rPh>
    <phoneticPr fontId="1"/>
  </si>
  <si>
    <t>浅羽地区</t>
    <rPh sb="0" eb="2">
      <t>アサバ</t>
    </rPh>
    <rPh sb="2" eb="4">
      <t>チク</t>
    </rPh>
    <phoneticPr fontId="1"/>
  </si>
  <si>
    <t>用水施設整備</t>
    <rPh sb="0" eb="2">
      <t>ヨウスイ</t>
    </rPh>
    <rPh sb="2" eb="4">
      <t>シセツ</t>
    </rPh>
    <rPh sb="4" eb="6">
      <t>セイビ</t>
    </rPh>
    <phoneticPr fontId="1"/>
  </si>
  <si>
    <t>令和５年度</t>
    <rPh sb="0" eb="2">
      <t>レイワ</t>
    </rPh>
    <rPh sb="3" eb="5">
      <t>ネンド</t>
    </rPh>
    <phoneticPr fontId="1"/>
  </si>
  <si>
    <r>
      <t>令和７</t>
    </r>
    <r>
      <rPr>
        <sz val="11"/>
        <rFont val="ＭＳ Ｐゴシック"/>
        <family val="3"/>
        <charset val="128"/>
      </rPr>
      <t>年度</t>
    </r>
    <rPh sb="0" eb="2">
      <t>レイワ</t>
    </rPh>
    <rPh sb="3" eb="5">
      <t>ネンド</t>
    </rPh>
    <phoneticPr fontId="1"/>
  </si>
  <si>
    <t>自動給水栓・水田センサー</t>
    <rPh sb="0" eb="2">
      <t>ジドウ</t>
    </rPh>
    <rPh sb="2" eb="5">
      <t>キュウスイセン</t>
    </rPh>
    <rPh sb="6" eb="8">
      <t>スイデン</t>
    </rPh>
    <phoneticPr fontId="1"/>
  </si>
  <si>
    <t>令和６年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</si>
  <si>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</si>
  <si>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</si>
  <si>
    <t>潮害防備</t>
    <rPh sb="0" eb="1">
      <t>シオ</t>
    </rPh>
    <rPh sb="1" eb="2">
      <t>ガイ</t>
    </rPh>
    <rPh sb="2" eb="4">
      <t>ボウビ</t>
    </rPh>
    <phoneticPr fontId="1"/>
  </si>
  <si>
    <t>令和３年より潮害防備保安林を追記しております。</t>
    <rPh sb="0" eb="2">
      <t>レイワ</t>
    </rPh>
    <rPh sb="3" eb="4">
      <t>ネン</t>
    </rPh>
    <rPh sb="6" eb="7">
      <t>シオ</t>
    </rPh>
    <rPh sb="7" eb="8">
      <t>ガイ</t>
    </rPh>
    <rPh sb="8" eb="10">
      <t>ボウビ</t>
    </rPh>
    <rPh sb="10" eb="13">
      <t>ホアンリン</t>
    </rPh>
    <rPh sb="14" eb="16">
      <t>ツイキ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</si>
</sst>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0_);[Red]\(0\)"/>
    <numFmt numFmtId="177" formatCode="#,##0_);[Red]\(#,##0\)"/>
    <numFmt numFmtId="178" formatCode="#,##0_);\(#,##0\)"/>
    <numFmt numFmtId="179" formatCode="0_);\(0\)"/>
    <numFmt numFmtId="180" formatCode="#,##0_ "/>
    <numFmt numFmtId="181" formatCode="#,##0.00_);\(#,##0.00\)"/>
    <numFmt numFmtId="182" formatCode="#,##0_ ;[Red]\-#,##0\ "/>
    <numFmt numFmtId="183" formatCode="#,##0.0_);\(#,##0.0\)"/>
    <numFmt numFmtId="184" formatCode="0.0"/>
    <numFmt numFmtId="185" formatCode="0_ "/>
    <numFmt numFmtId="186" formatCode="0.0_);[Red]\(0.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</cellStyleXfs>
  <cellXfs count="3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shrinkToFi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38" fontId="2" fillId="0" borderId="0" xfId="1" applyFont="1" applyAlignment="1">
      <alignment horizontal="left"/>
    </xf>
    <xf numFmtId="38" fontId="0" fillId="0" borderId="0" xfId="1" applyFont="1"/>
    <xf numFmtId="38" fontId="0" fillId="0" borderId="3" xfId="1" applyFont="1" applyBorder="1"/>
    <xf numFmtId="38" fontId="0" fillId="0" borderId="4" xfId="1" applyFont="1" applyBorder="1" applyAlignment="1">
      <alignment horizontal="center"/>
    </xf>
    <xf numFmtId="38" fontId="0" fillId="0" borderId="4" xfId="1" applyFont="1" applyBorder="1"/>
    <xf numFmtId="38" fontId="0" fillId="0" borderId="5" xfId="1" applyFont="1" applyBorder="1" applyAlignment="1">
      <alignment horizontal="center"/>
    </xf>
    <xf numFmtId="38" fontId="0" fillId="0" borderId="0" xfId="1" applyFont="1" applyBorder="1"/>
    <xf numFmtId="38" fontId="0" fillId="0" borderId="1" xfId="1" applyFont="1" applyBorder="1" applyAlignment="1">
      <alignment horizontal="distributed"/>
    </xf>
    <xf numFmtId="38" fontId="0" fillId="0" borderId="1" xfId="1" applyFont="1" applyBorder="1"/>
    <xf numFmtId="38" fontId="0" fillId="0" borderId="0" xfId="1" applyFont="1" applyBorder="1" applyAlignment="1">
      <alignment horizontal="center"/>
    </xf>
    <xf numFmtId="38" fontId="0" fillId="0" borderId="1" xfId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38" fontId="0" fillId="0" borderId="6" xfId="1" applyFont="1" applyBorder="1"/>
    <xf numFmtId="38" fontId="0" fillId="0" borderId="7" xfId="1" applyFont="1" applyFill="1" applyBorder="1" applyAlignment="1">
      <alignment shrinkToFit="1"/>
    </xf>
    <xf numFmtId="38" fontId="0" fillId="0" borderId="8" xfId="1" applyFont="1" applyBorder="1"/>
    <xf numFmtId="38" fontId="0" fillId="0" borderId="7" xfId="1" applyFont="1" applyBorder="1"/>
    <xf numFmtId="38" fontId="0" fillId="0" borderId="4" xfId="1" applyFont="1" applyFill="1" applyBorder="1"/>
    <xf numFmtId="38" fontId="0" fillId="0" borderId="9" xfId="1" applyFont="1" applyFill="1" applyBorder="1" applyAlignment="1">
      <alignment horizontal="right"/>
    </xf>
    <xf numFmtId="38" fontId="0" fillId="0" borderId="4" xfId="1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41" fontId="5" fillId="0" borderId="1" xfId="1" applyNumberFormat="1" applyFont="1" applyBorder="1" applyAlignment="1">
      <alignment horizontal="right" vertical="center"/>
    </xf>
    <xf numFmtId="38" fontId="0" fillId="0" borderId="3" xfId="1" applyFont="1" applyBorder="1" applyAlignment="1">
      <alignment horizontal="center"/>
    </xf>
    <xf numFmtId="38" fontId="0" fillId="0" borderId="1" xfId="1" applyFont="1" applyBorder="1" applyAlignment="1">
      <alignment horizontal="center"/>
    </xf>
    <xf numFmtId="176" fontId="2" fillId="0" borderId="0" xfId="1" applyNumberFormat="1" applyFont="1" applyAlignment="1">
      <alignment horizontal="left"/>
    </xf>
    <xf numFmtId="176" fontId="0" fillId="0" borderId="0" xfId="1" applyNumberFormat="1" applyFont="1"/>
    <xf numFmtId="176" fontId="0" fillId="0" borderId="0" xfId="1" applyNumberFormat="1" applyFont="1" applyBorder="1" applyAlignment="1">
      <alignment vertical="center"/>
    </xf>
    <xf numFmtId="176" fontId="0" fillId="0" borderId="1" xfId="1" applyNumberFormat="1" applyFont="1" applyBorder="1" applyAlignment="1">
      <alignment horizontal="center" shrinkToFit="1"/>
    </xf>
    <xf numFmtId="177" fontId="0" fillId="0" borderId="1" xfId="1" applyNumberFormat="1" applyFont="1" applyBorder="1"/>
    <xf numFmtId="177" fontId="0" fillId="0" borderId="1" xfId="1" applyNumberFormat="1" applyFont="1" applyFill="1" applyBorder="1"/>
    <xf numFmtId="177" fontId="0" fillId="0" borderId="0" xfId="1" applyNumberFormat="1" applyFont="1" applyBorder="1"/>
    <xf numFmtId="177" fontId="0" fillId="0" borderId="1" xfId="1" applyNumberFormat="1" applyFont="1" applyFill="1" applyBorder="1" applyAlignment="1">
      <alignment horizontal="right"/>
    </xf>
    <xf numFmtId="176" fontId="0" fillId="0" borderId="0" xfId="1" applyNumberFormat="1" applyFont="1" applyBorder="1"/>
    <xf numFmtId="176" fontId="0" fillId="0" borderId="0" xfId="1" applyNumberFormat="1" applyFont="1" applyBorder="1" applyAlignment="1">
      <alignment horizontal="center" shrinkToFit="1"/>
    </xf>
    <xf numFmtId="177" fontId="0" fillId="0" borderId="0" xfId="1" applyNumberFormat="1" applyFont="1" applyFill="1" applyBorder="1"/>
    <xf numFmtId="176" fontId="2" fillId="0" borderId="0" xfId="1" applyNumberFormat="1" applyFont="1" applyAlignment="1"/>
    <xf numFmtId="58" fontId="0" fillId="0" borderId="0" xfId="1" applyNumberFormat="1" applyFont="1" applyBorder="1" applyAlignment="1"/>
    <xf numFmtId="176" fontId="0" fillId="0" borderId="0" xfId="1" applyNumberFormat="1" applyFont="1" applyBorder="1" applyAlignment="1">
      <alignment horizontal="center" vertical="center"/>
    </xf>
    <xf numFmtId="178" fontId="0" fillId="0" borderId="0" xfId="1" applyNumberFormat="1" applyFont="1" applyBorder="1"/>
    <xf numFmtId="0" fontId="0" fillId="0" borderId="6" xfId="0" applyBorder="1"/>
    <xf numFmtId="0" fontId="0" fillId="0" borderId="0" xfId="0" applyAlignment="1">
      <alignment shrinkToFit="1"/>
    </xf>
    <xf numFmtId="38" fontId="3" fillId="0" borderId="1" xfId="1" applyFont="1" applyFill="1" applyBorder="1" applyAlignment="1">
      <alignment horizontal="right"/>
    </xf>
    <xf numFmtId="38" fontId="0" fillId="0" borderId="1" xfId="1" applyFont="1" applyFill="1" applyBorder="1"/>
    <xf numFmtId="38" fontId="3" fillId="0" borderId="1" xfId="1" applyFont="1" applyBorder="1" applyAlignment="1">
      <alignment horizontal="right"/>
    </xf>
    <xf numFmtId="0" fontId="0" fillId="0" borderId="3" xfId="0" applyBorder="1" applyAlignment="1">
      <alignment shrinkToFi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right"/>
    </xf>
    <xf numFmtId="3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3" xfId="0" applyFont="1" applyBorder="1" applyAlignment="1">
      <alignment shrinkToFit="1"/>
    </xf>
    <xf numFmtId="0" fontId="0" fillId="0" borderId="10" xfId="0" applyBorder="1" applyAlignment="1">
      <alignment shrinkToFit="1"/>
    </xf>
    <xf numFmtId="0" fontId="6" fillId="0" borderId="7" xfId="0" applyFont="1" applyBorder="1" applyAlignment="1">
      <alignment shrinkToFit="1"/>
    </xf>
    <xf numFmtId="0" fontId="0" fillId="0" borderId="7" xfId="0" applyBorder="1"/>
    <xf numFmtId="0" fontId="0" fillId="0" borderId="4" xfId="0" applyBorder="1"/>
    <xf numFmtId="0" fontId="6" fillId="0" borderId="4" xfId="0" applyFont="1" applyBorder="1"/>
    <xf numFmtId="0" fontId="6" fillId="0" borderId="1" xfId="0" applyFont="1" applyBorder="1"/>
    <xf numFmtId="3" fontId="0" fillId="0" borderId="4" xfId="0" applyNumberFormat="1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/>
    </xf>
    <xf numFmtId="180" fontId="0" fillId="0" borderId="1" xfId="0" applyNumberFormat="1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10" fillId="0" borderId="0" xfId="0" applyFont="1"/>
    <xf numFmtId="38" fontId="0" fillId="0" borderId="11" xfId="1" applyFont="1" applyBorder="1"/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12" xfId="0" applyBorder="1" applyAlignment="1">
      <alignment shrinkToFit="1"/>
    </xf>
    <xf numFmtId="0" fontId="0" fillId="0" borderId="12" xfId="0" applyBorder="1"/>
    <xf numFmtId="0" fontId="0" fillId="0" borderId="4" xfId="0" applyBorder="1" applyAlignment="1">
      <alignment horizontal="center"/>
    </xf>
    <xf numFmtId="3" fontId="3" fillId="0" borderId="1" xfId="0" applyNumberFormat="1" applyFont="1" applyBorder="1"/>
    <xf numFmtId="180" fontId="3" fillId="0" borderId="1" xfId="0" applyNumberFormat="1" applyFont="1" applyBorder="1" applyAlignment="1">
      <alignment horizontal="right"/>
    </xf>
    <xf numFmtId="180" fontId="3" fillId="0" borderId="1" xfId="0" applyNumberFormat="1" applyFont="1" applyBorder="1"/>
    <xf numFmtId="183" fontId="3" fillId="0" borderId="1" xfId="0" applyNumberFormat="1" applyFont="1" applyBorder="1"/>
    <xf numFmtId="0" fontId="3" fillId="0" borderId="1" xfId="0" applyFont="1" applyBorder="1"/>
    <xf numFmtId="178" fontId="3" fillId="0" borderId="1" xfId="0" applyNumberFormat="1" applyFont="1" applyBorder="1"/>
    <xf numFmtId="178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/>
    </xf>
    <xf numFmtId="57" fontId="7" fillId="0" borderId="0" xfId="1" applyNumberFormat="1" applyFont="1"/>
    <xf numFmtId="38" fontId="0" fillId="0" borderId="2" xfId="1" applyFont="1" applyFill="1" applyBorder="1" applyAlignment="1">
      <alignment horizontal="right"/>
    </xf>
    <xf numFmtId="38" fontId="0" fillId="0" borderId="16" xfId="1" applyFont="1" applyFill="1" applyBorder="1" applyAlignment="1">
      <alignment horizontal="right"/>
    </xf>
    <xf numFmtId="38" fontId="0" fillId="0" borderId="13" xfId="1" applyFont="1" applyFill="1" applyBorder="1" applyAlignment="1">
      <alignment horizontal="right"/>
    </xf>
    <xf numFmtId="38" fontId="0" fillId="0" borderId="11" xfId="1" applyFont="1" applyFill="1" applyBorder="1" applyAlignment="1">
      <alignment horizontal="right"/>
    </xf>
    <xf numFmtId="38" fontId="0" fillId="0" borderId="14" xfId="1" applyFont="1" applyFill="1" applyBorder="1" applyAlignment="1">
      <alignment horizontal="right"/>
    </xf>
    <xf numFmtId="38" fontId="0" fillId="0" borderId="8" xfId="1" applyFont="1" applyFill="1" applyBorder="1" applyAlignment="1">
      <alignment horizontal="right"/>
    </xf>
    <xf numFmtId="38" fontId="0" fillId="0" borderId="0" xfId="1" applyFont="1" applyFill="1" applyBorder="1" applyAlignment="1">
      <alignment horizontal="right"/>
    </xf>
    <xf numFmtId="38" fontId="0" fillId="0" borderId="12" xfId="1" applyFont="1" applyFill="1" applyBorder="1" applyAlignment="1">
      <alignment horizontal="right"/>
    </xf>
    <xf numFmtId="38" fontId="0" fillId="0" borderId="5" xfId="1" applyFont="1" applyFill="1" applyBorder="1" applyAlignment="1">
      <alignment horizontal="right"/>
    </xf>
    <xf numFmtId="38" fontId="0" fillId="0" borderId="6" xfId="1" applyFont="1" applyFill="1" applyBorder="1" applyAlignment="1">
      <alignment horizontal="right"/>
    </xf>
    <xf numFmtId="38" fontId="0" fillId="0" borderId="9" xfId="1" applyFont="1" applyBorder="1"/>
    <xf numFmtId="38" fontId="0" fillId="0" borderId="16" xfId="1" applyFont="1" applyBorder="1"/>
    <xf numFmtId="38" fontId="0" fillId="0" borderId="2" xfId="1" applyFont="1" applyBorder="1"/>
    <xf numFmtId="38" fontId="0" fillId="0" borderId="14" xfId="1" applyFont="1" applyBorder="1"/>
    <xf numFmtId="38" fontId="0" fillId="0" borderId="13" xfId="1" applyFont="1" applyBorder="1"/>
    <xf numFmtId="38" fontId="0" fillId="0" borderId="10" xfId="1" applyFont="1" applyBorder="1"/>
    <xf numFmtId="38" fontId="0" fillId="0" borderId="9" xfId="1" applyFon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14" xfId="0" applyBorder="1"/>
    <xf numFmtId="3" fontId="0" fillId="0" borderId="1" xfId="0" applyNumberForma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184" fontId="0" fillId="0" borderId="1" xfId="0" applyNumberFormat="1" applyBorder="1"/>
    <xf numFmtId="184" fontId="0" fillId="0" borderId="1" xfId="0" applyNumberFormat="1" applyBorder="1" applyAlignment="1">
      <alignment shrinkToFit="1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6" fillId="0" borderId="0" xfId="0" applyFont="1"/>
    <xf numFmtId="3" fontId="0" fillId="0" borderId="0" xfId="0" applyNumberFormat="1" applyAlignment="1">
      <alignment horizontal="center"/>
    </xf>
    <xf numFmtId="184" fontId="0" fillId="0" borderId="0" xfId="0" applyNumberFormat="1"/>
    <xf numFmtId="0" fontId="6" fillId="0" borderId="0" xfId="0" applyFont="1" applyAlignment="1">
      <alignment horizontal="center"/>
    </xf>
    <xf numFmtId="184" fontId="0" fillId="0" borderId="0" xfId="0" applyNumberFormat="1" applyAlignment="1">
      <alignment shrinkToFit="1"/>
    </xf>
    <xf numFmtId="0" fontId="3" fillId="0" borderId="0" xfId="0" applyFont="1" applyAlignment="1">
      <alignment horizontal="center"/>
    </xf>
    <xf numFmtId="49" fontId="0" fillId="0" borderId="4" xfId="0" applyNumberFormat="1" applyBorder="1"/>
    <xf numFmtId="38" fontId="3" fillId="0" borderId="0" xfId="1" applyFont="1" applyAlignment="1">
      <alignment horizontal="left"/>
    </xf>
    <xf numFmtId="49" fontId="0" fillId="0" borderId="6" xfId="1" applyNumberFormat="1" applyFont="1" applyBorder="1" applyAlignment="1">
      <alignment horizontal="right"/>
    </xf>
    <xf numFmtId="49" fontId="0" fillId="0" borderId="6" xfId="1" applyNumberFormat="1" applyFont="1" applyBorder="1" applyAlignment="1"/>
    <xf numFmtId="38" fontId="0" fillId="0" borderId="0" xfId="1" applyFont="1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 wrapText="1" shrinkToFit="1"/>
    </xf>
    <xf numFmtId="0" fontId="0" fillId="0" borderId="9" xfId="0" applyBorder="1" applyAlignment="1">
      <alignment horizontal="center" wrapText="1" shrinkToFit="1"/>
    </xf>
    <xf numFmtId="0" fontId="0" fillId="0" borderId="1" xfId="0" applyBorder="1" applyAlignment="1">
      <alignment wrapText="1"/>
    </xf>
    <xf numFmtId="3" fontId="0" fillId="0" borderId="2" xfId="0" applyNumberFormat="1" applyBorder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38" fontId="2" fillId="0" borderId="0" xfId="1" applyFont="1" applyAlignment="1"/>
    <xf numFmtId="38" fontId="0" fillId="0" borderId="0" xfId="1" applyFont="1" applyAlignment="1">
      <alignment horizontal="right" vertical="center"/>
    </xf>
    <xf numFmtId="38" fontId="3" fillId="0" borderId="0" xfId="1" applyFont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6" xfId="1" applyFont="1" applyBorder="1" applyAlignment="1">
      <alignment horizontal="right" vertical="center"/>
    </xf>
    <xf numFmtId="38" fontId="3" fillId="0" borderId="6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 applyAlignment="1">
      <alignment horizontal="center" shrinkToFit="1"/>
    </xf>
    <xf numFmtId="38" fontId="6" fillId="0" borderId="1" xfId="1" applyFont="1" applyBorder="1"/>
    <xf numFmtId="38" fontId="6" fillId="0" borderId="1" xfId="1" applyFont="1" applyFill="1" applyBorder="1"/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shrinkToFit="1"/>
    </xf>
    <xf numFmtId="0" fontId="2" fillId="0" borderId="6" xfId="0" applyFont="1" applyBorder="1"/>
    <xf numFmtId="0" fontId="2" fillId="0" borderId="6" xfId="0" applyFont="1" applyBorder="1" applyAlignment="1">
      <alignment shrinkToFit="1"/>
    </xf>
    <xf numFmtId="0" fontId="3" fillId="0" borderId="0" xfId="0" applyFont="1" applyAlignment="1">
      <alignment horizontal="left"/>
    </xf>
    <xf numFmtId="0" fontId="0" fillId="0" borderId="6" xfId="0" applyBorder="1" applyAlignment="1">
      <alignment horizontal="left" shrinkToFit="1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center" shrinkToFit="1"/>
    </xf>
    <xf numFmtId="38" fontId="0" fillId="0" borderId="1" xfId="1" applyFont="1" applyFill="1" applyBorder="1" applyProtection="1"/>
    <xf numFmtId="38" fontId="3" fillId="0" borderId="1" xfId="1" applyFont="1" applyFill="1" applyBorder="1" applyAlignment="1" applyProtection="1">
      <alignment horizontal="right"/>
    </xf>
    <xf numFmtId="177" fontId="0" fillId="0" borderId="1" xfId="1" applyNumberFormat="1" applyFont="1" applyFill="1" applyBorder="1" applyProtection="1"/>
    <xf numFmtId="177" fontId="0" fillId="0" borderId="1" xfId="0" applyNumberFormat="1" applyBorder="1"/>
    <xf numFmtId="177" fontId="0" fillId="0" borderId="1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 applyAlignment="1">
      <alignment horizontal="right"/>
    </xf>
    <xf numFmtId="180" fontId="0" fillId="0" borderId="12" xfId="0" applyNumberFormat="1" applyBorder="1" applyAlignment="1">
      <alignment horizontal="right"/>
    </xf>
    <xf numFmtId="180" fontId="0" fillId="0" borderId="4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1" xfId="0" applyNumberFormat="1" applyBorder="1" applyAlignment="1">
      <alignment horizontal="right"/>
    </xf>
    <xf numFmtId="182" fontId="3" fillId="0" borderId="1" xfId="2" applyNumberFormat="1" applyFont="1" applyFill="1" applyBorder="1" applyAlignment="1" applyProtection="1">
      <alignment horizontal="right"/>
    </xf>
    <xf numFmtId="182" fontId="3" fillId="0" borderId="1" xfId="2" applyNumberFormat="1" applyFont="1" applyFill="1" applyBorder="1" applyAlignment="1" applyProtection="1"/>
    <xf numFmtId="182" fontId="0" fillId="0" borderId="1" xfId="2" applyNumberFormat="1" applyFont="1" applyFill="1" applyBorder="1" applyAlignment="1" applyProtection="1"/>
    <xf numFmtId="0" fontId="2" fillId="0" borderId="0" xfId="0" applyFont="1" applyAlignment="1">
      <alignment horizontal="center"/>
    </xf>
    <xf numFmtId="176" fontId="0" fillId="0" borderId="1" xfId="0" applyNumberFormat="1" applyBorder="1"/>
    <xf numFmtId="0" fontId="0" fillId="0" borderId="17" xfId="0" applyBorder="1"/>
    <xf numFmtId="185" fontId="0" fillId="0" borderId="1" xfId="0" applyNumberFormat="1" applyBorder="1"/>
    <xf numFmtId="186" fontId="0" fillId="0" borderId="1" xfId="0" applyNumberFormat="1" applyBorder="1"/>
    <xf numFmtId="49" fontId="0" fillId="0" borderId="1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186" fontId="0" fillId="0" borderId="1" xfId="0" applyNumberFormat="1" applyBorder="1" applyAlignment="1">
      <alignment horizontal="right"/>
    </xf>
    <xf numFmtId="186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80" fontId="0" fillId="0" borderId="1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38" fontId="2" fillId="0" borderId="0" xfId="1" applyFont="1" applyAlignment="1">
      <alignment horizontal="left"/>
    </xf>
    <xf numFmtId="38" fontId="0" fillId="0" borderId="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3" fillId="0" borderId="0" xfId="1" applyFont="1" applyAlignment="1">
      <alignment horizontal="left"/>
    </xf>
    <xf numFmtId="176" fontId="2" fillId="0" borderId="0" xfId="1" applyNumberFormat="1" applyFont="1" applyAlignment="1">
      <alignment horizontal="left"/>
    </xf>
    <xf numFmtId="58" fontId="0" fillId="0" borderId="6" xfId="1" applyNumberFormat="1" applyFont="1" applyBorder="1" applyAlignment="1">
      <alignment horizontal="right"/>
    </xf>
    <xf numFmtId="58" fontId="0" fillId="0" borderId="6" xfId="1" applyNumberFormat="1" applyFont="1" applyBorder="1" applyAlignment="1">
      <alignment horizontal="center"/>
    </xf>
    <xf numFmtId="176" fontId="0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shrinkToFi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8" fontId="3" fillId="0" borderId="1" xfId="1" applyFont="1" applyFill="1" applyBorder="1" applyAlignment="1" applyProtection="1">
      <alignment horizontal="center"/>
    </xf>
    <xf numFmtId="38" fontId="0" fillId="0" borderId="1" xfId="1" applyFont="1" applyFill="1" applyBorder="1" applyAlignment="1" applyProtection="1">
      <alignment horizontal="center"/>
    </xf>
    <xf numFmtId="40" fontId="0" fillId="0" borderId="1" xfId="1" applyNumberFormat="1" applyFont="1" applyFill="1" applyBorder="1" applyAlignment="1" applyProtection="1">
      <alignment horizontal="center"/>
    </xf>
    <xf numFmtId="40" fontId="3" fillId="0" borderId="1" xfId="1" applyNumberFormat="1" applyFont="1" applyFill="1" applyBorder="1" applyAlignment="1" applyProtection="1">
      <alignment horizontal="center"/>
    </xf>
    <xf numFmtId="181" fontId="0" fillId="0" borderId="1" xfId="0" applyNumberFormat="1" applyBorder="1" applyAlignment="1">
      <alignment horizontal="center"/>
    </xf>
    <xf numFmtId="38" fontId="3" fillId="0" borderId="9" xfId="1" applyFont="1" applyFill="1" applyBorder="1" applyAlignment="1" applyProtection="1">
      <alignment horizontal="center"/>
    </xf>
    <xf numFmtId="38" fontId="3" fillId="0" borderId="2" xfId="1" applyFont="1" applyFill="1" applyBorder="1" applyAlignment="1" applyProtection="1">
      <alignment horizontal="center"/>
    </xf>
    <xf numFmtId="178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38" fontId="3" fillId="0" borderId="12" xfId="1" applyFont="1" applyFill="1" applyBorder="1" applyAlignment="1" applyProtection="1">
      <alignment horizontal="center"/>
    </xf>
    <xf numFmtId="38" fontId="3" fillId="0" borderId="5" xfId="1" applyFont="1" applyFill="1" applyBorder="1" applyAlignment="1" applyProtection="1">
      <alignment horizontal="center"/>
    </xf>
    <xf numFmtId="40" fontId="3" fillId="0" borderId="12" xfId="1" applyNumberFormat="1" applyFont="1" applyFill="1" applyBorder="1" applyAlignment="1" applyProtection="1">
      <alignment horizontal="center"/>
    </xf>
    <xf numFmtId="40" fontId="3" fillId="0" borderId="5" xfId="1" applyNumberFormat="1" applyFont="1" applyFill="1" applyBorder="1" applyAlignment="1" applyProtection="1">
      <alignment horizontal="center"/>
    </xf>
    <xf numFmtId="40" fontId="3" fillId="0" borderId="9" xfId="1" applyNumberFormat="1" applyFont="1" applyFill="1" applyBorder="1" applyAlignment="1" applyProtection="1">
      <alignment horizontal="center"/>
    </xf>
    <xf numFmtId="40" fontId="3" fillId="0" borderId="2" xfId="1" applyNumberFormat="1" applyFont="1" applyFill="1" applyBorder="1" applyAlignment="1" applyProtection="1">
      <alignment horizontal="center"/>
    </xf>
    <xf numFmtId="179" fontId="0" fillId="0" borderId="1" xfId="0" applyNumberFormat="1" applyBorder="1" applyAlignment="1">
      <alignment horizontal="center"/>
    </xf>
    <xf numFmtId="178" fontId="0" fillId="0" borderId="9" xfId="0" applyNumberForma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0" fillId="0" borderId="3" xfId="0" applyNumberFormat="1" applyBorder="1" applyAlignment="1">
      <alignment horizontal="center"/>
    </xf>
    <xf numFmtId="38" fontId="3" fillId="0" borderId="1" xfId="1" applyFont="1" applyBorder="1" applyAlignment="1" applyProtection="1">
      <alignment horizontal="center"/>
    </xf>
    <xf numFmtId="40" fontId="3" fillId="0" borderId="1" xfId="1" applyNumberFormat="1" applyFont="1" applyBorder="1" applyAlignment="1" applyProtection="1">
      <alignment horizontal="center"/>
    </xf>
    <xf numFmtId="178" fontId="0" fillId="0" borderId="2" xfId="0" applyNumberFormat="1" applyBorder="1" applyAlignment="1">
      <alignment horizontal="center"/>
    </xf>
    <xf numFmtId="40" fontId="3" fillId="0" borderId="4" xfId="1" applyNumberFormat="1" applyFont="1" applyFill="1" applyBorder="1" applyAlignment="1" applyProtection="1">
      <alignment horizont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0" fillId="0" borderId="1" xfId="1" applyFont="1" applyBorder="1" applyAlignment="1">
      <alignment horizontal="right"/>
    </xf>
    <xf numFmtId="38" fontId="0" fillId="0" borderId="9" xfId="1" applyFont="1" applyBorder="1" applyAlignment="1">
      <alignment horizontal="right"/>
    </xf>
    <xf numFmtId="38" fontId="0" fillId="0" borderId="2" xfId="1" applyFont="1" applyBorder="1" applyAlignment="1">
      <alignment horizontal="right"/>
    </xf>
    <xf numFmtId="38" fontId="0" fillId="0" borderId="16" xfId="1" applyFont="1" applyBorder="1" applyAlignment="1">
      <alignment horizontal="right"/>
    </xf>
    <xf numFmtId="38" fontId="0" fillId="0" borderId="1" xfId="1" applyFont="1" applyBorder="1" applyAlignment="1">
      <alignment horizontal="center"/>
    </xf>
    <xf numFmtId="38" fontId="8" fillId="0" borderId="9" xfId="1" applyFont="1" applyBorder="1" applyAlignment="1">
      <alignment horizontal="center" shrinkToFit="1"/>
    </xf>
    <xf numFmtId="38" fontId="8" fillId="0" borderId="2" xfId="1" applyFont="1" applyBorder="1" applyAlignment="1">
      <alignment horizontal="center" shrinkToFit="1"/>
    </xf>
    <xf numFmtId="38" fontId="3" fillId="0" borderId="1" xfId="1" applyFont="1" applyBorder="1" applyAlignment="1">
      <alignment horizontal="center"/>
    </xf>
    <xf numFmtId="38" fontId="0" fillId="0" borderId="1" xfId="1" applyFont="1" applyFill="1" applyBorder="1" applyAlignment="1">
      <alignment horizontal="right"/>
    </xf>
    <xf numFmtId="38" fontId="0" fillId="0" borderId="9" xfId="1" applyFont="1" applyFill="1" applyBorder="1" applyAlignment="1">
      <alignment horizontal="right"/>
    </xf>
    <xf numFmtId="38" fontId="0" fillId="0" borderId="2" xfId="1" applyFont="1" applyFill="1" applyBorder="1" applyAlignment="1">
      <alignment horizontal="right"/>
    </xf>
    <xf numFmtId="38" fontId="0" fillId="0" borderId="16" xfId="1" applyFont="1" applyFill="1" applyBorder="1" applyAlignment="1">
      <alignment horizontal="right"/>
    </xf>
    <xf numFmtId="38" fontId="2" fillId="0" borderId="0" xfId="1" applyFont="1" applyAlignment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/>
    <xf numFmtId="0" fontId="0" fillId="0" borderId="9" xfId="0" applyBorder="1" applyAlignment="1">
      <alignment horizontal="left" shrinkToFit="1"/>
    </xf>
    <xf numFmtId="0" fontId="0" fillId="0" borderId="2" xfId="0" applyBorder="1" applyAlignment="1">
      <alignment horizontal="left" shrinkToFit="1"/>
    </xf>
    <xf numFmtId="0" fontId="6" fillId="0" borderId="9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0" fillId="0" borderId="6" xfId="0" applyBorder="1" applyProtection="1"/>
    <xf numFmtId="0" fontId="0" fillId="0" borderId="0" xfId="0" applyAlignment="1" applyProtection="1">
      <alignment horizontal="right"/>
    </xf>
    <xf numFmtId="0" fontId="0" fillId="0" borderId="1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0" fillId="0" borderId="4" xfId="0" applyBorder="1" applyProtection="1"/>
    <xf numFmtId="0" fontId="10" fillId="0" borderId="15" xfId="0" applyFont="1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15" xfId="0" applyBorder="1" applyProtection="1"/>
    <xf numFmtId="1" fontId="0" fillId="0" borderId="1" xfId="0" applyNumberFormat="1" applyBorder="1" applyProtection="1"/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Protection="1"/>
    <xf numFmtId="0" fontId="0" fillId="0" borderId="15" xfId="0" applyFont="1" applyFill="1" applyBorder="1" applyProtection="1"/>
    <xf numFmtId="1" fontId="0" fillId="0" borderId="1" xfId="0" applyNumberFormat="1" applyFont="1" applyFill="1" applyBorder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horizontal="left"/>
    </xf>
  </cellXfs>
  <cellStyles count="4">
    <cellStyle name="桁区切り 2" xfId="1" xr:uid="{5E4FF484-7E9A-43ED-8B9F-853441C76923}"/>
    <cellStyle name="桁区切り 2 2" xfId="2" xr:uid="{2C32D865-B95A-4E21-8D80-527B92152193}"/>
    <cellStyle name="桁区切り 3" xfId="3" xr:uid="{FD1AA52B-075C-4789-8A66-639FE275B291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430530</xdr:colOff>
      <xdr:row>3</xdr:row>
      <xdr:rowOff>9525</xdr:rowOff>
    </xdr:from>
    <xdr:to>
      <xdr:col>11</xdr:col>
      <xdr:colOff>554469</xdr:colOff>
      <xdr:row>10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43A9F5-8FFA-80F1-1E48-992395CF9FB2}"/>
            </a:ext>
          </a:extLst>
        </xdr:cNvPr>
        <xdr:cNvSpPr txBox="1"/>
      </xdr:nvSpPr>
      <xdr:spPr>
        <a:xfrm>
          <a:off x="4895850" y="571500"/>
          <a:ext cx="4048125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平成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17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年～平成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27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年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（定義）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〇総農家数 </a:t>
          </a:r>
          <a:r>
            <a:rPr kumimoji="1" lang="en-US" altLang="ja-JP" sz="1100">
              <a:solidFill>
                <a:sysClr val="windowText" lastClr="000000"/>
              </a:solidFill>
            </a:rPr>
            <a:t>… </a:t>
          </a:r>
          <a:r>
            <a:rPr kumimoji="1" lang="ja-JP" altLang="en-US" sz="1100">
              <a:solidFill>
                <a:sysClr val="windowText" lastClr="000000"/>
              </a:solidFill>
            </a:rPr>
            <a:t>販売農家＋自給的農家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〇農家数 </a:t>
          </a:r>
          <a:r>
            <a:rPr kumimoji="1" lang="en-US" altLang="ja-JP" sz="1100">
              <a:solidFill>
                <a:sysClr val="windowText" lastClr="000000"/>
              </a:solidFill>
            </a:rPr>
            <a:t>… </a:t>
          </a:r>
          <a:r>
            <a:rPr kumimoji="1" lang="ja-JP" altLang="en-US" sz="1100">
              <a:solidFill>
                <a:sysClr val="windowText" lastClr="000000"/>
              </a:solidFill>
            </a:rPr>
            <a:t>販売農家のうち、それぞれ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　　　　　　　　田、畑、樹園地のある農家数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〇面積 </a:t>
          </a:r>
          <a:r>
            <a:rPr kumimoji="1" lang="en-US" altLang="ja-JP" sz="1100">
              <a:solidFill>
                <a:sysClr val="windowText" lastClr="000000"/>
              </a:solidFill>
            </a:rPr>
            <a:t>… </a:t>
          </a:r>
          <a:r>
            <a:rPr kumimoji="1" lang="ja-JP" altLang="en-US" sz="1100">
              <a:solidFill>
                <a:sysClr val="windowText" lastClr="000000"/>
              </a:solidFill>
            </a:rPr>
            <a:t>販売農家の経営耕地面積</a:t>
          </a:r>
        </a:p>
      </xdr:txBody>
    </xdr:sp>
    <xdr:clientData/>
  </xdr:twoCellAnchor>
  <xdr:twoCellAnchor>
    <xdr:from>
      <xdr:col>6</xdr:col>
      <xdr:colOff>413385</xdr:colOff>
      <xdr:row>14</xdr:row>
      <xdr:rowOff>9525</xdr:rowOff>
    </xdr:from>
    <xdr:to>
      <xdr:col>11</xdr:col>
      <xdr:colOff>541021</xdr:colOff>
      <xdr:row>22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3A1A669-CD0E-4F36-6190-1C9310F3A498}"/>
            </a:ext>
          </a:extLst>
        </xdr:cNvPr>
        <xdr:cNvSpPr txBox="1"/>
      </xdr:nvSpPr>
      <xdr:spPr>
        <a:xfrm>
          <a:off x="4867275" y="2457450"/>
          <a:ext cx="4048125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令和２年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（定義）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〇総農家数 </a:t>
          </a:r>
          <a:r>
            <a:rPr kumimoji="1" lang="en-US" altLang="ja-JP" sz="1100">
              <a:solidFill>
                <a:sysClr val="windowText" lastClr="000000"/>
              </a:solidFill>
            </a:rPr>
            <a:t>… </a:t>
          </a:r>
          <a:r>
            <a:rPr kumimoji="1" lang="ja-JP" altLang="en-US" sz="1100">
              <a:solidFill>
                <a:sysClr val="windowText" lastClr="000000"/>
              </a:solidFill>
            </a:rPr>
            <a:t>販売農家＋自給的農家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〇経営体数 </a:t>
          </a:r>
          <a:r>
            <a:rPr kumimoji="1" lang="en-US" altLang="ja-JP" sz="1100">
              <a:solidFill>
                <a:sysClr val="windowText" lastClr="000000"/>
              </a:solidFill>
            </a:rPr>
            <a:t>… </a:t>
          </a:r>
          <a:r>
            <a:rPr kumimoji="1" lang="ja-JP" altLang="en-US" sz="1100">
              <a:solidFill>
                <a:sysClr val="windowText" lastClr="000000"/>
              </a:solidFill>
            </a:rPr>
            <a:t>個人経営体のうち、それぞれ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　　　　　　　　田、畑、樹園地のある経営体数</a:t>
          </a:r>
        </a:p>
        <a:p>
          <a:r>
            <a:rPr kumimoji="1" lang="ja-JP" altLang="en-US" sz="1100">
              <a:solidFill>
                <a:sysClr val="windowText" lastClr="000000"/>
              </a:solidFill>
            </a:rPr>
            <a:t>　　〇面積 </a:t>
          </a:r>
          <a:r>
            <a:rPr kumimoji="1" lang="en-US" altLang="ja-JP" sz="1100">
              <a:solidFill>
                <a:sysClr val="windowText" lastClr="000000"/>
              </a:solidFill>
            </a:rPr>
            <a:t>… </a:t>
          </a:r>
          <a:r>
            <a:rPr kumimoji="1" lang="ja-JP" altLang="en-US" sz="1100">
              <a:solidFill>
                <a:sysClr val="windowText" lastClr="000000"/>
              </a:solidFill>
            </a:rPr>
            <a:t>個人経営体の経営耕地面積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5</xdr:row>
      <xdr:rowOff>0</xdr:rowOff>
    </xdr:from>
    <xdr:to>
      <xdr:col>3</xdr:col>
      <xdr:colOff>676524</xdr:colOff>
      <xdr:row>11</xdr:row>
      <xdr:rowOff>3802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E8D42CD-CDE8-D66E-E3C3-FDAA047B1EEE}"/>
            </a:ext>
          </a:extLst>
        </xdr:cNvPr>
        <xdr:cNvCxnSpPr/>
      </xdr:nvCxnSpPr>
      <xdr:spPr>
        <a:xfrm>
          <a:off x="695325" y="733425"/>
          <a:ext cx="2038350" cy="104775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4</xdr:row>
      <xdr:rowOff>158750</xdr:rowOff>
    </xdr:from>
    <xdr:to>
      <xdr:col>4</xdr:col>
      <xdr:colOff>11</xdr:colOff>
      <xdr:row>11</xdr:row>
      <xdr:rowOff>3204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487391F-88CE-61BE-FEB2-39FCF52EA509}"/>
            </a:ext>
          </a:extLst>
        </xdr:cNvPr>
        <xdr:cNvCxnSpPr/>
      </xdr:nvCxnSpPr>
      <xdr:spPr>
        <a:xfrm>
          <a:off x="695325" y="942975"/>
          <a:ext cx="2047875" cy="104775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</xdr:row>
      <xdr:rowOff>0</xdr:rowOff>
    </xdr:from>
    <xdr:to>
      <xdr:col>6</xdr:col>
      <xdr:colOff>675965</xdr:colOff>
      <xdr:row>11</xdr:row>
      <xdr:rowOff>22921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4CE7309-545C-CD6E-7C74-1ECD88612E56}"/>
            </a:ext>
          </a:extLst>
        </xdr:cNvPr>
        <xdr:cNvCxnSpPr/>
      </xdr:nvCxnSpPr>
      <xdr:spPr>
        <a:xfrm>
          <a:off x="2743200" y="952500"/>
          <a:ext cx="2047875" cy="104775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430530</xdr:colOff>
      <xdr:row>57</xdr:row>
      <xdr:rowOff>85725</xdr:rowOff>
    </xdr:from>
    <xdr:to>
      <xdr:col>12</xdr:col>
      <xdr:colOff>91426</xdr:colOff>
      <xdr:row>64</xdr:row>
      <xdr:rowOff>125767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CD9791-DB76-4C9A-56F5-D5718046C94D}"/>
            </a:ext>
          </a:extLst>
        </xdr:cNvPr>
        <xdr:cNvSpPr txBox="1"/>
      </xdr:nvSpPr>
      <xdr:spPr>
        <a:xfrm>
          <a:off x="1809750" y="9772650"/>
          <a:ext cx="6724650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200"/>
            </a:lnSpc>
          </a:pPr>
          <a:r>
            <a:rPr kumimoji="1" lang="en-US" altLang="ja-JP" sz="1800">
              <a:solidFill>
                <a:sysClr val="windowText" lastClr="000000"/>
              </a:solidFill>
            </a:rPr>
            <a:t>2020</a:t>
          </a:r>
          <a:r>
            <a:rPr kumimoji="1" lang="ja-JP" altLang="en-US" sz="1800">
              <a:solidFill>
                <a:sysClr val="windowText" lastClr="000000"/>
              </a:solidFill>
            </a:rPr>
            <a:t>年農林業センサスでは、農用機械台数の調査項目がないため、数値なし。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3B85-CCF1-4DDA-B320-35C8306474CA}">
  <dimension ref="A1:J35"/>
  <sheetViews>
    <sheetView tabSelected="1" view="pageBreakPreview" zoomScaleNormal="100" workbookViewId="0">
      <selection sqref="A1:C1"/>
    </sheetView>
  </sheetViews>
  <sheetFormatPr defaultRowHeight="13.5" x14ac:dyDescent="0.15"/>
  <cols>
    <col min="1" max="1" width="10.25" customWidth="1"/>
    <col min="5" max="5" width="10" customWidth="1"/>
    <col min="6" max="6" width="9.875" customWidth="1"/>
    <col min="11" max="11" width="7.375" customWidth="1"/>
    <col min="12" max="12" width="8.875" customWidth="1"/>
    <col min="13" max="13" width="9.25" customWidth="1"/>
    <col min="14" max="14" width="10.25" customWidth="1"/>
    <col min="15" max="15" width="10.375" customWidth="1"/>
    <col min="16" max="16" width="10.25" customWidth="1"/>
    <col min="17" max="19" width="9.875" customWidth="1"/>
    <col min="20" max="20" width="5.875" customWidth="1"/>
    <col min="21" max="21" width="8" customWidth="1"/>
    <col min="22" max="22" width="9.875" customWidth="1"/>
    <col min="23" max="23" width="9.75" customWidth="1"/>
  </cols>
  <sheetData>
    <row r="1" spans="1:10" ht="21" x14ac:dyDescent="0.2">
      <c r="A1" s="200" t="s">
        <v>567</v>
      </c>
      <c r="B1" s="200"/>
      <c r="C1" s="200"/>
    </row>
    <row r="2" spans="1:10" ht="17.25" x14ac:dyDescent="0.2">
      <c r="A2" s="201" t="s">
        <v>24</v>
      </c>
      <c r="B2" s="201"/>
      <c r="C2" s="201"/>
      <c r="D2" s="201"/>
    </row>
    <row r="3" spans="1:10" ht="12.95" customHeight="1" x14ac:dyDescent="0.2">
      <c r="A3" s="10"/>
      <c r="B3" s="10"/>
      <c r="C3" s="10"/>
      <c r="D3" s="10"/>
    </row>
    <row r="4" spans="1:10" x14ac:dyDescent="0.15">
      <c r="J4" s="96" t="s">
        <v>8</v>
      </c>
    </row>
    <row r="5" spans="1:10" x14ac:dyDescent="0.15">
      <c r="A5" s="195" t="s">
        <v>0</v>
      </c>
      <c r="B5" s="198" t="s">
        <v>551</v>
      </c>
      <c r="C5" s="198"/>
      <c r="D5" s="198"/>
      <c r="E5" s="198"/>
      <c r="F5" s="198"/>
      <c r="G5" s="198"/>
      <c r="H5" s="198"/>
      <c r="I5" s="198"/>
      <c r="J5" s="198"/>
    </row>
    <row r="6" spans="1:10" x14ac:dyDescent="0.15">
      <c r="A6" s="195"/>
      <c r="B6" s="198" t="s">
        <v>9</v>
      </c>
      <c r="C6" s="198"/>
      <c r="D6" s="198"/>
      <c r="E6" s="198" t="s">
        <v>28</v>
      </c>
      <c r="F6" s="198"/>
      <c r="G6" s="198"/>
      <c r="H6" s="198" t="s">
        <v>10</v>
      </c>
      <c r="I6" s="198"/>
      <c r="J6" s="198"/>
    </row>
    <row r="7" spans="1:10" x14ac:dyDescent="0.15">
      <c r="A7" s="195"/>
      <c r="B7" s="1" t="s">
        <v>9</v>
      </c>
      <c r="C7" s="1" t="s">
        <v>11</v>
      </c>
      <c r="D7" s="1" t="s">
        <v>12</v>
      </c>
      <c r="E7" s="1" t="s">
        <v>9</v>
      </c>
      <c r="F7" s="1" t="s">
        <v>11</v>
      </c>
      <c r="G7" s="1" t="s">
        <v>12</v>
      </c>
      <c r="H7" s="1" t="s">
        <v>9</v>
      </c>
      <c r="I7" s="1" t="s">
        <v>11</v>
      </c>
      <c r="J7" s="1" t="s">
        <v>12</v>
      </c>
    </row>
    <row r="8" spans="1:10" x14ac:dyDescent="0.15">
      <c r="A8" s="1" t="s">
        <v>115</v>
      </c>
      <c r="B8" s="3">
        <v>3065</v>
      </c>
      <c r="C8" s="3">
        <v>1017</v>
      </c>
      <c r="D8" s="3">
        <v>2048</v>
      </c>
      <c r="E8" s="3">
        <v>1017</v>
      </c>
      <c r="F8" s="2">
        <v>506</v>
      </c>
      <c r="G8" s="3">
        <v>511</v>
      </c>
      <c r="H8" s="3">
        <v>2048</v>
      </c>
      <c r="I8" s="3">
        <v>1015</v>
      </c>
      <c r="J8" s="3">
        <v>1033</v>
      </c>
    </row>
    <row r="9" spans="1:10" x14ac:dyDescent="0.15">
      <c r="A9" s="1" t="s">
        <v>23</v>
      </c>
      <c r="B9" s="3">
        <v>2112</v>
      </c>
      <c r="C9" s="3">
        <v>1118</v>
      </c>
      <c r="D9" s="3">
        <v>994</v>
      </c>
      <c r="E9" s="3">
        <v>612</v>
      </c>
      <c r="F9" s="2">
        <v>331</v>
      </c>
      <c r="G9" s="2">
        <v>281</v>
      </c>
      <c r="H9" s="3">
        <f>SUM(I9:J9)</f>
        <v>1500</v>
      </c>
      <c r="I9" s="3">
        <v>787</v>
      </c>
      <c r="J9" s="3">
        <v>713</v>
      </c>
    </row>
    <row r="10" spans="1:10" x14ac:dyDescent="0.15">
      <c r="A10" s="1" t="s">
        <v>27</v>
      </c>
      <c r="B10" s="3">
        <f>SUM(C10:D10)</f>
        <v>1621</v>
      </c>
      <c r="C10" s="3">
        <f>SUM(F10,I10)</f>
        <v>873</v>
      </c>
      <c r="D10" s="3">
        <f>SUM(G10,J10)</f>
        <v>748</v>
      </c>
      <c r="E10" s="3">
        <f>SUM(F10:G10)</f>
        <v>430</v>
      </c>
      <c r="F10" s="2">
        <v>238</v>
      </c>
      <c r="G10" s="2">
        <v>192</v>
      </c>
      <c r="H10" s="3">
        <f>SUM(I10:J10)</f>
        <v>1191</v>
      </c>
      <c r="I10" s="3">
        <v>635</v>
      </c>
      <c r="J10" s="3">
        <v>556</v>
      </c>
    </row>
    <row r="11" spans="1:10" x14ac:dyDescent="0.15">
      <c r="A11" s="199" t="s">
        <v>508</v>
      </c>
      <c r="B11" s="199"/>
    </row>
    <row r="14" spans="1:10" x14ac:dyDescent="0.15">
      <c r="A14" s="6"/>
      <c r="B14" s="6"/>
    </row>
    <row r="15" spans="1:10" x14ac:dyDescent="0.15">
      <c r="A15" s="6"/>
      <c r="B15" s="6"/>
    </row>
    <row r="16" spans="1:10" x14ac:dyDescent="0.15">
      <c r="J16" s="96" t="s">
        <v>8</v>
      </c>
    </row>
    <row r="17" spans="1:10" x14ac:dyDescent="0.15">
      <c r="A17" s="195" t="s">
        <v>0</v>
      </c>
      <c r="B17" s="198" t="s">
        <v>536</v>
      </c>
      <c r="C17" s="198"/>
      <c r="D17" s="198"/>
      <c r="E17" s="198"/>
      <c r="F17" s="198"/>
      <c r="G17" s="198"/>
      <c r="H17" s="198"/>
      <c r="I17" s="198"/>
      <c r="J17" s="198"/>
    </row>
    <row r="18" spans="1:10" x14ac:dyDescent="0.15">
      <c r="A18" s="195"/>
      <c r="B18" s="198" t="s">
        <v>9</v>
      </c>
      <c r="C18" s="198"/>
      <c r="D18" s="198"/>
      <c r="E18" s="198" t="s">
        <v>28</v>
      </c>
      <c r="F18" s="198"/>
      <c r="G18" s="198"/>
      <c r="H18" s="198" t="s">
        <v>10</v>
      </c>
      <c r="I18" s="198"/>
      <c r="J18" s="198"/>
    </row>
    <row r="19" spans="1:10" x14ac:dyDescent="0.15">
      <c r="A19" s="195"/>
      <c r="B19" s="1" t="s">
        <v>9</v>
      </c>
      <c r="C19" s="1" t="s">
        <v>11</v>
      </c>
      <c r="D19" s="1" t="s">
        <v>12</v>
      </c>
      <c r="E19" s="1" t="s">
        <v>9</v>
      </c>
      <c r="F19" s="1" t="s">
        <v>11</v>
      </c>
      <c r="G19" s="1" t="s">
        <v>12</v>
      </c>
      <c r="H19" s="1" t="s">
        <v>9</v>
      </c>
      <c r="I19" s="1" t="s">
        <v>11</v>
      </c>
      <c r="J19" s="1" t="s">
        <v>12</v>
      </c>
    </row>
    <row r="20" spans="1:10" x14ac:dyDescent="0.15">
      <c r="A20" s="1" t="s">
        <v>522</v>
      </c>
      <c r="B20" s="3">
        <v>1564</v>
      </c>
      <c r="C20" s="3">
        <f>SUM(F20,I20)</f>
        <v>891</v>
      </c>
      <c r="D20" s="3">
        <f>SUM(G20,J20)</f>
        <v>673</v>
      </c>
      <c r="E20" s="3">
        <f>SUM(F20:G20)</f>
        <v>477</v>
      </c>
      <c r="F20" s="2">
        <v>300</v>
      </c>
      <c r="G20" s="2">
        <v>177</v>
      </c>
      <c r="H20" s="3">
        <f>SUM(I20:J20)</f>
        <v>1087</v>
      </c>
      <c r="I20" s="3">
        <v>591</v>
      </c>
      <c r="J20" s="3">
        <v>496</v>
      </c>
    </row>
    <row r="21" spans="1:10" x14ac:dyDescent="0.15">
      <c r="A21" s="199" t="s">
        <v>508</v>
      </c>
      <c r="B21" s="199"/>
    </row>
    <row r="22" spans="1:10" x14ac:dyDescent="0.15">
      <c r="A22" t="s">
        <v>539</v>
      </c>
      <c r="B22" s="6"/>
    </row>
    <row r="23" spans="1:10" x14ac:dyDescent="0.15">
      <c r="A23" s="6"/>
      <c r="B23" s="6"/>
    </row>
    <row r="24" spans="1:10" x14ac:dyDescent="0.15">
      <c r="A24" s="6"/>
      <c r="B24" s="6"/>
    </row>
    <row r="25" spans="1:10" x14ac:dyDescent="0.15">
      <c r="A25" s="6"/>
      <c r="B25" s="6"/>
    </row>
    <row r="26" spans="1:10" x14ac:dyDescent="0.15">
      <c r="A26" s="6"/>
      <c r="B26" s="6"/>
    </row>
    <row r="27" spans="1:10" x14ac:dyDescent="0.15">
      <c r="A27" s="6"/>
      <c r="B27" s="6"/>
    </row>
    <row r="28" spans="1:10" x14ac:dyDescent="0.15">
      <c r="A28" s="6"/>
      <c r="B28" s="6"/>
    </row>
    <row r="29" spans="1:10" x14ac:dyDescent="0.15">
      <c r="A29" s="6"/>
      <c r="B29" s="6"/>
    </row>
    <row r="30" spans="1:10" x14ac:dyDescent="0.15">
      <c r="A30" s="6"/>
      <c r="B30" s="6"/>
    </row>
    <row r="31" spans="1:10" x14ac:dyDescent="0.15">
      <c r="A31" s="6"/>
      <c r="B31" s="6"/>
    </row>
    <row r="32" spans="1:10" x14ac:dyDescent="0.15">
      <c r="A32" s="6"/>
      <c r="B32" s="6"/>
    </row>
    <row r="33" spans="1:2" x14ac:dyDescent="0.15">
      <c r="A33" s="6"/>
      <c r="B33" s="6"/>
    </row>
    <row r="34" spans="1:2" x14ac:dyDescent="0.15">
      <c r="A34" s="6"/>
      <c r="B34" s="6"/>
    </row>
    <row r="35" spans="1:2" x14ac:dyDescent="0.15">
      <c r="A35" s="6"/>
      <c r="B35" s="6"/>
    </row>
  </sheetData>
  <mergeCells count="14">
    <mergeCell ref="B5:J5"/>
    <mergeCell ref="A5:A7"/>
    <mergeCell ref="A21:B21"/>
    <mergeCell ref="A1:C1"/>
    <mergeCell ref="A2:D2"/>
    <mergeCell ref="H6:J6"/>
    <mergeCell ref="B6:D6"/>
    <mergeCell ref="A17:A19"/>
    <mergeCell ref="B17:J17"/>
    <mergeCell ref="B18:D18"/>
    <mergeCell ref="E18:G18"/>
    <mergeCell ref="H18:J18"/>
    <mergeCell ref="E6:G6"/>
    <mergeCell ref="A11:B11"/>
  </mergeCells>
  <phoneticPr fontId="1"/>
  <pageMargins left="0.9055118110236221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2280-5AD9-42D1-A4B4-56460582F117}">
  <dimension ref="A1:S11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1" width="8.625" customWidth="1"/>
    <col min="2" max="2" width="6.125" customWidth="1"/>
    <col min="3" max="3" width="5.75" customWidth="1"/>
    <col min="4" max="4" width="6.375" customWidth="1"/>
    <col min="5" max="6" width="5.75" customWidth="1"/>
    <col min="7" max="7" width="6.125" customWidth="1"/>
    <col min="8" max="9" width="5.75" customWidth="1"/>
    <col min="10" max="12" width="6.125" customWidth="1"/>
    <col min="13" max="13" width="6" customWidth="1"/>
    <col min="14" max="14" width="6.25" customWidth="1"/>
    <col min="15" max="17" width="6.125" customWidth="1"/>
    <col min="18" max="18" width="6.25" customWidth="1"/>
    <col min="19" max="19" width="6.75" customWidth="1"/>
    <col min="20" max="20" width="6.125" customWidth="1"/>
    <col min="21" max="30" width="7.125" customWidth="1"/>
  </cols>
  <sheetData>
    <row r="1" spans="1:19" ht="17.25" x14ac:dyDescent="0.2">
      <c r="A1" s="225" t="s">
        <v>128</v>
      </c>
      <c r="B1" s="225"/>
      <c r="C1" s="225"/>
      <c r="D1" s="225"/>
    </row>
    <row r="4" spans="1:19" x14ac:dyDescent="0.15">
      <c r="A4" s="203" t="s">
        <v>129</v>
      </c>
      <c r="B4" s="224" t="s">
        <v>130</v>
      </c>
      <c r="C4" s="228" t="s">
        <v>131</v>
      </c>
      <c r="D4" s="229"/>
      <c r="E4" s="224" t="s">
        <v>132</v>
      </c>
      <c r="F4" s="224"/>
      <c r="G4" s="224"/>
      <c r="H4" s="224" t="s">
        <v>133</v>
      </c>
      <c r="I4" s="224"/>
      <c r="J4" s="224"/>
      <c r="K4" s="224" t="s">
        <v>134</v>
      </c>
      <c r="L4" s="224"/>
      <c r="M4" s="224"/>
      <c r="N4" s="224" t="s">
        <v>135</v>
      </c>
      <c r="O4" s="224"/>
      <c r="P4" s="224"/>
      <c r="Q4" s="224" t="s">
        <v>136</v>
      </c>
      <c r="R4" s="224"/>
      <c r="S4" s="224"/>
    </row>
    <row r="5" spans="1:19" x14ac:dyDescent="0.15">
      <c r="A5" s="226"/>
      <c r="B5" s="227"/>
      <c r="C5" s="62" t="s">
        <v>137</v>
      </c>
      <c r="D5" s="59" t="s">
        <v>138</v>
      </c>
      <c r="E5" s="55" t="s">
        <v>139</v>
      </c>
      <c r="F5" s="63" t="s">
        <v>140</v>
      </c>
      <c r="G5" s="55" t="s">
        <v>138</v>
      </c>
      <c r="H5" s="59" t="s">
        <v>139</v>
      </c>
      <c r="I5" s="54" t="s">
        <v>140</v>
      </c>
      <c r="J5" s="59" t="s">
        <v>138</v>
      </c>
      <c r="K5" s="55" t="s">
        <v>139</v>
      </c>
      <c r="L5" s="63" t="s">
        <v>140</v>
      </c>
      <c r="M5" s="55" t="s">
        <v>138</v>
      </c>
      <c r="N5" s="59" t="s">
        <v>139</v>
      </c>
      <c r="O5" s="54" t="s">
        <v>140</v>
      </c>
      <c r="P5" s="59" t="s">
        <v>138</v>
      </c>
      <c r="Q5" s="55" t="s">
        <v>139</v>
      </c>
      <c r="R5" s="63" t="s">
        <v>140</v>
      </c>
      <c r="S5" s="55" t="s">
        <v>138</v>
      </c>
    </row>
    <row r="6" spans="1:19" x14ac:dyDescent="0.15">
      <c r="A6" s="226"/>
      <c r="B6" s="226" t="s">
        <v>141</v>
      </c>
      <c r="C6" s="64" t="s">
        <v>142</v>
      </c>
      <c r="E6" s="61"/>
      <c r="G6" s="61"/>
      <c r="H6" s="6"/>
      <c r="I6" s="65"/>
      <c r="J6" s="6"/>
      <c r="K6" s="61"/>
      <c r="M6" s="61"/>
      <c r="N6" s="6"/>
      <c r="O6" s="65"/>
      <c r="P6" s="6"/>
      <c r="Q6" s="61"/>
      <c r="S6" s="61"/>
    </row>
    <row r="7" spans="1:19" x14ac:dyDescent="0.15">
      <c r="A7" s="226"/>
      <c r="B7" s="226"/>
      <c r="C7" s="64" t="s">
        <v>143</v>
      </c>
      <c r="D7" s="6" t="s">
        <v>114</v>
      </c>
      <c r="E7" s="61" t="s">
        <v>141</v>
      </c>
      <c r="F7" t="s">
        <v>114</v>
      </c>
      <c r="G7" s="61" t="s">
        <v>114</v>
      </c>
      <c r="H7" s="6" t="s">
        <v>141</v>
      </c>
      <c r="I7" s="65" t="s">
        <v>114</v>
      </c>
      <c r="J7" s="6" t="s">
        <v>114</v>
      </c>
      <c r="K7" s="61" t="s">
        <v>141</v>
      </c>
      <c r="L7" t="s">
        <v>114</v>
      </c>
      <c r="M7" s="61" t="s">
        <v>114</v>
      </c>
      <c r="N7" s="6" t="s">
        <v>141</v>
      </c>
      <c r="O7" s="65" t="s">
        <v>114</v>
      </c>
      <c r="P7" s="6" t="s">
        <v>114</v>
      </c>
      <c r="Q7" s="61" t="s">
        <v>141</v>
      </c>
      <c r="R7" t="s">
        <v>114</v>
      </c>
      <c r="S7" s="61" t="s">
        <v>114</v>
      </c>
    </row>
    <row r="8" spans="1:19" x14ac:dyDescent="0.15">
      <c r="A8" s="66"/>
      <c r="B8" s="66" t="s">
        <v>144</v>
      </c>
      <c r="C8" s="66" t="s">
        <v>145</v>
      </c>
      <c r="D8" s="49" t="s">
        <v>146</v>
      </c>
      <c r="E8" s="66" t="s">
        <v>144</v>
      </c>
      <c r="F8" s="49" t="s">
        <v>145</v>
      </c>
      <c r="G8" s="66" t="s">
        <v>146</v>
      </c>
      <c r="H8" s="49" t="s">
        <v>144</v>
      </c>
      <c r="I8" s="66" t="s">
        <v>145</v>
      </c>
      <c r="J8" s="49" t="s">
        <v>146</v>
      </c>
      <c r="K8" s="66" t="s">
        <v>144</v>
      </c>
      <c r="L8" s="49" t="s">
        <v>145</v>
      </c>
      <c r="M8" s="66" t="s">
        <v>146</v>
      </c>
      <c r="N8" s="49" t="s">
        <v>144</v>
      </c>
      <c r="O8" s="66" t="s">
        <v>145</v>
      </c>
      <c r="P8" s="49" t="s">
        <v>146</v>
      </c>
      <c r="Q8" s="66" t="s">
        <v>144</v>
      </c>
      <c r="R8" s="49" t="s">
        <v>145</v>
      </c>
      <c r="S8" s="66" t="s">
        <v>146</v>
      </c>
    </row>
    <row r="9" spans="1:19" x14ac:dyDescent="0.15">
      <c r="A9" s="67" t="s">
        <v>17</v>
      </c>
      <c r="B9" s="2">
        <v>790</v>
      </c>
      <c r="C9" s="69">
        <v>1180</v>
      </c>
      <c r="D9" s="3">
        <v>8990</v>
      </c>
      <c r="E9" s="2">
        <v>762</v>
      </c>
      <c r="F9" s="2">
        <v>515</v>
      </c>
      <c r="G9" s="3">
        <v>3920</v>
      </c>
      <c r="H9" s="2">
        <v>610</v>
      </c>
      <c r="I9" s="2">
        <v>507</v>
      </c>
      <c r="J9" s="3">
        <v>3090</v>
      </c>
      <c r="K9" s="2">
        <v>60</v>
      </c>
      <c r="L9" s="2">
        <v>385</v>
      </c>
      <c r="M9" s="2">
        <v>231</v>
      </c>
      <c r="N9" s="2">
        <v>15</v>
      </c>
      <c r="O9" s="2">
        <v>435</v>
      </c>
      <c r="P9" s="2">
        <v>65</v>
      </c>
      <c r="Q9" s="2">
        <v>338</v>
      </c>
      <c r="R9" s="2">
        <v>496</v>
      </c>
      <c r="S9" s="2">
        <v>1680</v>
      </c>
    </row>
    <row r="10" spans="1:19" x14ac:dyDescent="0.15">
      <c r="A10" s="68" t="s">
        <v>147</v>
      </c>
      <c r="B10" s="2">
        <v>763</v>
      </c>
      <c r="C10" s="2">
        <v>1080</v>
      </c>
      <c r="D10" s="2">
        <v>7960</v>
      </c>
      <c r="E10" s="2">
        <v>735</v>
      </c>
      <c r="F10" s="2">
        <v>495</v>
      </c>
      <c r="G10" s="2">
        <v>3640</v>
      </c>
      <c r="H10" s="2">
        <v>528</v>
      </c>
      <c r="I10" s="2">
        <v>487</v>
      </c>
      <c r="J10" s="2">
        <v>2570</v>
      </c>
      <c r="K10" s="2">
        <v>48</v>
      </c>
      <c r="L10" s="2">
        <v>383</v>
      </c>
      <c r="M10" s="2">
        <v>184</v>
      </c>
      <c r="N10" s="2">
        <v>13</v>
      </c>
      <c r="O10" s="2">
        <v>431</v>
      </c>
      <c r="P10" s="2">
        <v>56</v>
      </c>
      <c r="Q10" s="2">
        <v>318</v>
      </c>
      <c r="R10" s="2">
        <v>475</v>
      </c>
      <c r="S10" s="2">
        <v>1590</v>
      </c>
    </row>
    <row r="11" spans="1:19" x14ac:dyDescent="0.15">
      <c r="A11" t="s">
        <v>513</v>
      </c>
      <c r="F11" s="81" t="s">
        <v>148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</row>
  </sheetData>
  <mergeCells count="10">
    <mergeCell ref="Q4:S4"/>
    <mergeCell ref="A1:D1"/>
    <mergeCell ref="A4:A7"/>
    <mergeCell ref="B4:B5"/>
    <mergeCell ref="C4:D4"/>
    <mergeCell ref="B6:B7"/>
    <mergeCell ref="N4:P4"/>
    <mergeCell ref="E4:G4"/>
    <mergeCell ref="H4:J4"/>
    <mergeCell ref="K4:M4"/>
  </mergeCells>
  <phoneticPr fontId="1"/>
  <pageMargins left="0.78740157480314965" right="0.78740157480314965" top="0.98425196850393704" bottom="0.98425196850393704" header="0.51181102362204722" footer="0.51181102362204722"/>
  <pageSetup paperSize="9" scale="79" orientation="landscape" verticalDpi="300" r:id="rId1"/>
  <headerFooter scaleWithDoc="0"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0698-FBB2-4CBE-9992-9C22C1F03A2E}">
  <dimension ref="A1:AA13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2" max="19" width="6.625" customWidth="1"/>
    <col min="20" max="20" width="7.125" customWidth="1"/>
    <col min="22" max="22" width="11.625" customWidth="1"/>
    <col min="26" max="26" width="18.875" customWidth="1"/>
    <col min="27" max="27" width="9" hidden="1" customWidth="1"/>
  </cols>
  <sheetData>
    <row r="1" spans="1:19" ht="17.25" x14ac:dyDescent="0.2">
      <c r="A1" s="201" t="s">
        <v>149</v>
      </c>
      <c r="B1" s="201"/>
      <c r="C1" s="201"/>
      <c r="D1" s="201"/>
      <c r="E1" s="201"/>
      <c r="F1" s="201"/>
    </row>
    <row r="2" spans="1:19" ht="17.25" x14ac:dyDescent="0.2">
      <c r="A2" s="10"/>
      <c r="B2" s="10"/>
      <c r="C2" s="10"/>
      <c r="D2" s="10"/>
      <c r="E2" s="10"/>
      <c r="F2" s="10"/>
    </row>
    <row r="3" spans="1:19" x14ac:dyDescent="0.15">
      <c r="R3" t="s">
        <v>150</v>
      </c>
    </row>
    <row r="4" spans="1:19" x14ac:dyDescent="0.15">
      <c r="A4" s="203" t="s">
        <v>0</v>
      </c>
      <c r="B4" s="198" t="s">
        <v>151</v>
      </c>
      <c r="C4" s="198"/>
      <c r="D4" s="198" t="s">
        <v>152</v>
      </c>
      <c r="E4" s="198"/>
      <c r="F4" s="198" t="s">
        <v>153</v>
      </c>
      <c r="G4" s="198"/>
      <c r="H4" s="198" t="s">
        <v>154</v>
      </c>
      <c r="I4" s="198"/>
      <c r="J4" s="220" t="s">
        <v>155</v>
      </c>
      <c r="K4" s="222"/>
      <c r="L4" s="198" t="s">
        <v>156</v>
      </c>
      <c r="M4" s="198"/>
      <c r="N4" s="198" t="s">
        <v>157</v>
      </c>
      <c r="O4" s="198"/>
      <c r="P4" s="198" t="s">
        <v>158</v>
      </c>
      <c r="Q4" s="198"/>
      <c r="R4" s="198" t="s">
        <v>159</v>
      </c>
      <c r="S4" s="198"/>
    </row>
    <row r="5" spans="1:19" x14ac:dyDescent="0.15">
      <c r="A5" s="204"/>
      <c r="B5" s="71" t="s">
        <v>112</v>
      </c>
      <c r="C5" s="72" t="s">
        <v>114</v>
      </c>
      <c r="D5" s="71" t="s">
        <v>112</v>
      </c>
      <c r="E5" s="72" t="s">
        <v>114</v>
      </c>
      <c r="F5" s="71" t="s">
        <v>112</v>
      </c>
      <c r="G5" s="72" t="s">
        <v>114</v>
      </c>
      <c r="H5" s="71" t="s">
        <v>112</v>
      </c>
      <c r="I5" s="72" t="s">
        <v>114</v>
      </c>
      <c r="J5" s="71" t="s">
        <v>112</v>
      </c>
      <c r="K5" s="72" t="s">
        <v>114</v>
      </c>
      <c r="L5" s="71" t="s">
        <v>112</v>
      </c>
      <c r="M5" s="72" t="s">
        <v>114</v>
      </c>
      <c r="N5" s="71" t="s">
        <v>112</v>
      </c>
      <c r="O5" s="72" t="s">
        <v>114</v>
      </c>
      <c r="P5" s="71" t="s">
        <v>112</v>
      </c>
      <c r="Q5" s="72" t="s">
        <v>114</v>
      </c>
      <c r="R5" s="71" t="s">
        <v>112</v>
      </c>
      <c r="S5" s="72" t="s">
        <v>114</v>
      </c>
    </row>
    <row r="6" spans="1:19" x14ac:dyDescent="0.15">
      <c r="A6" s="68" t="s">
        <v>17</v>
      </c>
      <c r="B6" s="2">
        <v>7</v>
      </c>
      <c r="C6" s="2">
        <v>43</v>
      </c>
      <c r="D6" s="2">
        <v>6</v>
      </c>
      <c r="E6" s="2">
        <v>209</v>
      </c>
      <c r="F6" s="2">
        <v>8</v>
      </c>
      <c r="G6" s="2">
        <v>412</v>
      </c>
      <c r="H6" s="2">
        <v>7</v>
      </c>
      <c r="I6" s="2">
        <v>227</v>
      </c>
      <c r="J6" s="2">
        <v>8</v>
      </c>
      <c r="K6" s="2">
        <v>212</v>
      </c>
      <c r="L6" s="2">
        <v>4</v>
      </c>
      <c r="M6" s="2">
        <v>69</v>
      </c>
      <c r="N6" s="2">
        <v>2</v>
      </c>
      <c r="O6" s="2">
        <v>48</v>
      </c>
      <c r="P6" s="2">
        <v>1</v>
      </c>
      <c r="Q6" s="2">
        <v>37</v>
      </c>
      <c r="R6" s="2">
        <v>17</v>
      </c>
      <c r="S6" s="2">
        <v>829</v>
      </c>
    </row>
    <row r="7" spans="1:19" x14ac:dyDescent="0.15">
      <c r="A7" s="68" t="s">
        <v>166</v>
      </c>
      <c r="B7" s="2">
        <v>7</v>
      </c>
      <c r="C7" s="2">
        <v>103</v>
      </c>
      <c r="D7" s="2">
        <v>6</v>
      </c>
      <c r="E7" s="2">
        <v>211</v>
      </c>
      <c r="F7" s="2">
        <v>8</v>
      </c>
      <c r="G7" s="2">
        <v>451</v>
      </c>
      <c r="H7" s="2">
        <v>7</v>
      </c>
      <c r="I7" s="2">
        <v>217</v>
      </c>
      <c r="J7" s="2">
        <v>8</v>
      </c>
      <c r="K7" s="2">
        <v>226</v>
      </c>
      <c r="L7" s="2">
        <v>4</v>
      </c>
      <c r="M7" s="2">
        <v>119</v>
      </c>
      <c r="N7" s="2">
        <v>2</v>
      </c>
      <c r="O7" s="2">
        <v>56</v>
      </c>
      <c r="P7" s="2">
        <v>2</v>
      </c>
      <c r="Q7" s="2">
        <v>40</v>
      </c>
      <c r="R7" s="2">
        <v>27</v>
      </c>
      <c r="S7" s="73">
        <v>1190</v>
      </c>
    </row>
    <row r="9" spans="1:19" x14ac:dyDescent="0.15">
      <c r="A9" s="203" t="s">
        <v>0</v>
      </c>
      <c r="B9" s="198" t="s">
        <v>160</v>
      </c>
      <c r="C9" s="198"/>
      <c r="D9" s="198" t="s">
        <v>161</v>
      </c>
      <c r="E9" s="198"/>
      <c r="F9" s="198" t="s">
        <v>162</v>
      </c>
      <c r="G9" s="198"/>
      <c r="H9" s="198" t="s">
        <v>163</v>
      </c>
      <c r="I9" s="198"/>
      <c r="J9" s="198" t="s">
        <v>164</v>
      </c>
      <c r="K9" s="198"/>
      <c r="L9" s="198" t="s">
        <v>165</v>
      </c>
      <c r="M9" s="198"/>
    </row>
    <row r="10" spans="1:19" x14ac:dyDescent="0.15">
      <c r="A10" s="204"/>
      <c r="B10" s="71" t="s">
        <v>112</v>
      </c>
      <c r="C10" s="72" t="s">
        <v>114</v>
      </c>
      <c r="D10" s="71" t="s">
        <v>112</v>
      </c>
      <c r="E10" s="72" t="s">
        <v>114</v>
      </c>
      <c r="F10" s="71" t="s">
        <v>112</v>
      </c>
      <c r="G10" s="72" t="s">
        <v>114</v>
      </c>
      <c r="H10" s="71" t="s">
        <v>112</v>
      </c>
      <c r="I10" s="72" t="s">
        <v>114</v>
      </c>
      <c r="J10" s="71" t="s">
        <v>112</v>
      </c>
      <c r="K10" s="72" t="s">
        <v>114</v>
      </c>
      <c r="L10" s="71" t="s">
        <v>112</v>
      </c>
      <c r="M10" s="72" t="s">
        <v>114</v>
      </c>
    </row>
    <row r="11" spans="1:19" x14ac:dyDescent="0.15">
      <c r="A11" s="68" t="s">
        <v>17</v>
      </c>
      <c r="B11" s="2">
        <v>3</v>
      </c>
      <c r="C11" s="2">
        <v>34</v>
      </c>
      <c r="D11" s="2">
        <v>8</v>
      </c>
      <c r="E11" s="2">
        <v>32</v>
      </c>
      <c r="F11" s="2">
        <v>127</v>
      </c>
      <c r="G11" s="3">
        <v>3950</v>
      </c>
      <c r="H11" s="2">
        <v>5</v>
      </c>
      <c r="I11" s="2">
        <v>95</v>
      </c>
      <c r="J11" s="2">
        <v>3</v>
      </c>
      <c r="K11" s="2">
        <v>46</v>
      </c>
      <c r="L11" s="2">
        <v>20</v>
      </c>
      <c r="M11" s="2">
        <v>470</v>
      </c>
    </row>
    <row r="12" spans="1:19" x14ac:dyDescent="0.15">
      <c r="A12" s="68" t="s">
        <v>166</v>
      </c>
      <c r="B12" s="2">
        <v>3</v>
      </c>
      <c r="C12" s="2">
        <v>35</v>
      </c>
      <c r="D12" s="2">
        <v>8</v>
      </c>
      <c r="E12" s="2">
        <v>28</v>
      </c>
      <c r="F12" s="2">
        <v>118</v>
      </c>
      <c r="G12" s="3">
        <v>3660</v>
      </c>
      <c r="H12" s="2">
        <v>5</v>
      </c>
      <c r="I12" s="2">
        <v>98</v>
      </c>
      <c r="J12" s="2">
        <v>3</v>
      </c>
      <c r="K12" s="2">
        <v>49</v>
      </c>
      <c r="L12" s="2">
        <v>20</v>
      </c>
      <c r="M12" s="2">
        <v>545</v>
      </c>
    </row>
    <row r="13" spans="1:19" x14ac:dyDescent="0.15">
      <c r="A13" t="s">
        <v>512</v>
      </c>
      <c r="D13" t="s">
        <v>148</v>
      </c>
    </row>
  </sheetData>
  <mergeCells count="18">
    <mergeCell ref="A1:F1"/>
    <mergeCell ref="A4:A5"/>
    <mergeCell ref="B4:C4"/>
    <mergeCell ref="D4:E4"/>
    <mergeCell ref="F4:G4"/>
    <mergeCell ref="N4:O4"/>
    <mergeCell ref="P4:Q4"/>
    <mergeCell ref="R4:S4"/>
    <mergeCell ref="A9:A10"/>
    <mergeCell ref="B9:C9"/>
    <mergeCell ref="D9:E9"/>
    <mergeCell ref="F9:G9"/>
    <mergeCell ref="H9:I9"/>
    <mergeCell ref="J9:K9"/>
    <mergeCell ref="L9:M9"/>
    <mergeCell ref="J4:K4"/>
    <mergeCell ref="L4:M4"/>
    <mergeCell ref="H4:I4"/>
  </mergeCells>
  <phoneticPr fontId="1"/>
  <pageMargins left="0.78740157480314965" right="0.78740157480314965" top="0.98425196850393704" bottom="0.98425196850393704" header="0.51181102362204722" footer="0.51181102362204722"/>
  <pageSetup paperSize="9" scale="80" orientation="landscape" horizontalDpi="300" verticalDpi="300" r:id="rId1"/>
  <headerFooter scaleWithDoc="0"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2C3E-717F-4A8A-93F1-AF3AE28AF7F6}">
  <dimension ref="A1:AA70"/>
  <sheetViews>
    <sheetView view="pageBreakPreview" zoomScaleNormal="100" zoomScaleSheetLayoutView="100" workbookViewId="0"/>
  </sheetViews>
  <sheetFormatPr defaultRowHeight="13.5" x14ac:dyDescent="0.15"/>
  <cols>
    <col min="2" max="19" width="6.625" customWidth="1"/>
    <col min="20" max="20" width="7.125" customWidth="1"/>
    <col min="22" max="22" width="11.625" customWidth="1"/>
    <col min="26" max="26" width="18.875" customWidth="1"/>
    <col min="27" max="27" width="9" hidden="1" customWidth="1"/>
  </cols>
  <sheetData>
    <row r="1" spans="1:11" ht="17.25" x14ac:dyDescent="0.2">
      <c r="A1" s="149" t="s">
        <v>167</v>
      </c>
      <c r="B1" s="162"/>
      <c r="C1" s="162"/>
      <c r="D1" s="162"/>
      <c r="E1" s="162"/>
    </row>
    <row r="2" spans="1:11" ht="12.95" customHeight="1" x14ac:dyDescent="0.2">
      <c r="A2" s="163"/>
      <c r="B2" s="164"/>
      <c r="C2" s="164"/>
      <c r="D2" s="164"/>
      <c r="E2" s="164"/>
    </row>
    <row r="3" spans="1:11" x14ac:dyDescent="0.15">
      <c r="A3" s="220" t="s">
        <v>169</v>
      </c>
      <c r="B3" s="221"/>
      <c r="C3" s="222"/>
      <c r="D3" s="198" t="s">
        <v>170</v>
      </c>
      <c r="E3" s="198"/>
      <c r="F3" s="198" t="s">
        <v>168</v>
      </c>
      <c r="G3" s="198"/>
      <c r="H3" s="198" t="s">
        <v>141</v>
      </c>
      <c r="I3" s="198"/>
      <c r="J3" s="220" t="s">
        <v>171</v>
      </c>
      <c r="K3" s="222"/>
    </row>
    <row r="4" spans="1:11" x14ac:dyDescent="0.15">
      <c r="A4" s="195" t="s">
        <v>518</v>
      </c>
      <c r="B4" s="198" t="s">
        <v>172</v>
      </c>
      <c r="C4" s="198"/>
      <c r="D4" s="198">
        <v>240</v>
      </c>
      <c r="E4" s="198"/>
      <c r="F4" s="231">
        <v>1937</v>
      </c>
      <c r="G4" s="231"/>
      <c r="H4" s="231">
        <v>2693.85</v>
      </c>
      <c r="I4" s="231"/>
      <c r="J4" s="231">
        <v>3261714</v>
      </c>
      <c r="K4" s="231"/>
    </row>
    <row r="5" spans="1:11" x14ac:dyDescent="0.15">
      <c r="A5" s="195"/>
      <c r="B5" s="198" t="s">
        <v>173</v>
      </c>
      <c r="C5" s="198"/>
      <c r="D5" s="198">
        <v>141</v>
      </c>
      <c r="E5" s="198"/>
      <c r="F5" s="231">
        <v>1176</v>
      </c>
      <c r="G5" s="231"/>
      <c r="H5" s="231">
        <v>1608.05</v>
      </c>
      <c r="I5" s="231"/>
      <c r="J5" s="231">
        <v>2152407</v>
      </c>
      <c r="K5" s="231"/>
    </row>
    <row r="6" spans="1:11" x14ac:dyDescent="0.15">
      <c r="A6" s="195" t="s">
        <v>522</v>
      </c>
      <c r="B6" s="198" t="s">
        <v>172</v>
      </c>
      <c r="C6" s="198"/>
      <c r="D6" s="198">
        <v>231</v>
      </c>
      <c r="E6" s="198"/>
      <c r="F6" s="231">
        <v>1833</v>
      </c>
      <c r="G6" s="231"/>
      <c r="H6" s="231">
        <v>2352.3000000000002</v>
      </c>
      <c r="I6" s="231"/>
      <c r="J6" s="231">
        <v>3389754</v>
      </c>
      <c r="K6" s="231"/>
    </row>
    <row r="7" spans="1:11" x14ac:dyDescent="0.15">
      <c r="A7" s="195"/>
      <c r="B7" s="198" t="s">
        <v>173</v>
      </c>
      <c r="C7" s="198"/>
      <c r="D7" s="198">
        <v>133</v>
      </c>
      <c r="E7" s="198"/>
      <c r="F7" s="231">
        <v>1091</v>
      </c>
      <c r="G7" s="231"/>
      <c r="H7" s="231">
        <v>1386.15</v>
      </c>
      <c r="I7" s="231"/>
      <c r="J7" s="231">
        <v>1964651</v>
      </c>
      <c r="K7" s="231"/>
    </row>
    <row r="8" spans="1:11" x14ac:dyDescent="0.15">
      <c r="A8" s="195" t="s">
        <v>531</v>
      </c>
      <c r="B8" s="198" t="s">
        <v>172</v>
      </c>
      <c r="C8" s="198"/>
      <c r="D8" s="198">
        <v>227</v>
      </c>
      <c r="E8" s="198"/>
      <c r="F8" s="231">
        <v>1805</v>
      </c>
      <c r="G8" s="231"/>
      <c r="H8" s="231">
        <v>2531.66</v>
      </c>
      <c r="I8" s="231"/>
      <c r="J8" s="231">
        <v>3497456</v>
      </c>
      <c r="K8" s="231"/>
    </row>
    <row r="9" spans="1:11" x14ac:dyDescent="0.15">
      <c r="A9" s="195"/>
      <c r="B9" s="198" t="s">
        <v>173</v>
      </c>
      <c r="C9" s="198"/>
      <c r="D9" s="198">
        <v>131</v>
      </c>
      <c r="E9" s="198"/>
      <c r="F9" s="231">
        <v>1073</v>
      </c>
      <c r="G9" s="231"/>
      <c r="H9" s="231">
        <v>1491.33</v>
      </c>
      <c r="I9" s="231"/>
      <c r="J9" s="231">
        <v>2095458</v>
      </c>
      <c r="K9" s="231"/>
    </row>
    <row r="10" spans="1:11" x14ac:dyDescent="0.15">
      <c r="A10" s="195" t="s">
        <v>568</v>
      </c>
      <c r="B10" s="198" t="s">
        <v>172</v>
      </c>
      <c r="C10" s="198"/>
      <c r="D10" s="198">
        <v>219</v>
      </c>
      <c r="E10" s="198"/>
      <c r="F10" s="231">
        <v>1714</v>
      </c>
      <c r="G10" s="231"/>
      <c r="H10" s="231">
        <v>2461.09</v>
      </c>
      <c r="I10" s="231"/>
      <c r="J10" s="231">
        <v>3769922</v>
      </c>
      <c r="K10" s="231"/>
    </row>
    <row r="11" spans="1:11" x14ac:dyDescent="0.15">
      <c r="A11" s="195"/>
      <c r="B11" s="198" t="s">
        <v>173</v>
      </c>
      <c r="C11" s="198"/>
      <c r="D11" s="198">
        <v>128</v>
      </c>
      <c r="E11" s="198"/>
      <c r="F11" s="231">
        <v>1016</v>
      </c>
      <c r="G11" s="231"/>
      <c r="H11" s="231">
        <v>1457.48</v>
      </c>
      <c r="I11" s="231"/>
      <c r="J11" s="231">
        <v>2214255</v>
      </c>
      <c r="K11" s="231"/>
    </row>
    <row r="12" spans="1:11" x14ac:dyDescent="0.15">
      <c r="A12" s="195" t="s">
        <v>580</v>
      </c>
      <c r="B12" s="198" t="s">
        <v>172</v>
      </c>
      <c r="C12" s="198"/>
      <c r="D12" s="198">
        <v>214</v>
      </c>
      <c r="E12" s="198"/>
      <c r="F12" s="230">
        <v>1684</v>
      </c>
      <c r="G12" s="230"/>
      <c r="H12" s="230">
        <v>242280</v>
      </c>
      <c r="I12" s="230"/>
      <c r="J12" s="230">
        <v>3588161</v>
      </c>
      <c r="K12" s="230"/>
    </row>
    <row r="13" spans="1:11" x14ac:dyDescent="0.15">
      <c r="A13" s="195"/>
      <c r="B13" s="198" t="s">
        <v>173</v>
      </c>
      <c r="C13" s="198"/>
      <c r="D13" s="198">
        <v>124</v>
      </c>
      <c r="E13" s="198"/>
      <c r="F13" s="230">
        <v>992</v>
      </c>
      <c r="G13" s="230"/>
      <c r="H13" s="230">
        <v>142651</v>
      </c>
      <c r="I13" s="230"/>
      <c r="J13" s="230">
        <v>2153244</v>
      </c>
      <c r="K13" s="230"/>
    </row>
    <row r="14" spans="1:11" x14ac:dyDescent="0.15">
      <c r="A14" s="195" t="s">
        <v>588</v>
      </c>
      <c r="B14" s="198" t="s">
        <v>172</v>
      </c>
      <c r="C14" s="198"/>
      <c r="D14" s="198">
        <v>206</v>
      </c>
      <c r="E14" s="198"/>
      <c r="F14" s="230">
        <v>1618</v>
      </c>
      <c r="G14" s="230"/>
      <c r="H14" s="230">
        <v>2331.67</v>
      </c>
      <c r="I14" s="230"/>
      <c r="J14" s="230">
        <v>3512608</v>
      </c>
      <c r="K14" s="230"/>
    </row>
    <row r="15" spans="1:11" x14ac:dyDescent="0.15">
      <c r="A15" s="195"/>
      <c r="B15" s="198" t="s">
        <v>173</v>
      </c>
      <c r="C15" s="198"/>
      <c r="D15" s="198">
        <v>117</v>
      </c>
      <c r="E15" s="198"/>
      <c r="F15" s="230">
        <v>945</v>
      </c>
      <c r="G15" s="230"/>
      <c r="H15" s="230">
        <v>1365.39</v>
      </c>
      <c r="I15" s="230"/>
      <c r="J15" s="230">
        <v>2106650</v>
      </c>
      <c r="K15" s="230"/>
    </row>
    <row r="16" spans="1:11" x14ac:dyDescent="0.15">
      <c r="A16" s="195" t="s">
        <v>590</v>
      </c>
      <c r="B16" s="198" t="s">
        <v>172</v>
      </c>
      <c r="C16" s="198"/>
      <c r="D16" s="198">
        <v>201</v>
      </c>
      <c r="E16" s="198"/>
      <c r="F16" s="230">
        <v>1548</v>
      </c>
      <c r="G16" s="230"/>
      <c r="H16" s="230">
        <v>2231.83</v>
      </c>
      <c r="I16" s="230"/>
      <c r="J16" s="230">
        <v>3201682</v>
      </c>
      <c r="K16" s="230"/>
    </row>
    <row r="17" spans="1:11" x14ac:dyDescent="0.15">
      <c r="A17" s="195"/>
      <c r="B17" s="198" t="s">
        <v>173</v>
      </c>
      <c r="C17" s="198"/>
      <c r="D17" s="198">
        <v>113</v>
      </c>
      <c r="E17" s="198"/>
      <c r="F17" s="230">
        <v>902</v>
      </c>
      <c r="G17" s="230"/>
      <c r="H17" s="230">
        <v>1299.6300000000001</v>
      </c>
      <c r="I17" s="230"/>
      <c r="J17" s="230">
        <v>1927659</v>
      </c>
      <c r="K17" s="230"/>
    </row>
    <row r="18" spans="1:11" x14ac:dyDescent="0.15">
      <c r="A18" t="s">
        <v>564</v>
      </c>
    </row>
    <row r="19" spans="1:11" x14ac:dyDescent="0.15">
      <c r="B19" t="s">
        <v>174</v>
      </c>
    </row>
    <row r="20" spans="1:11" x14ac:dyDescent="0.15">
      <c r="B20" t="s">
        <v>175</v>
      </c>
    </row>
    <row r="37" spans="1:11" ht="17.25" x14ac:dyDescent="0.2">
      <c r="A37" s="149" t="s">
        <v>167</v>
      </c>
      <c r="B37" s="162"/>
      <c r="C37" s="162"/>
      <c r="D37" s="162"/>
      <c r="E37" s="162"/>
    </row>
    <row r="38" spans="1:11" ht="12.95" customHeight="1" x14ac:dyDescent="0.2">
      <c r="A38" s="163"/>
      <c r="B38" s="164"/>
      <c r="C38" s="164"/>
      <c r="D38" s="164"/>
      <c r="E38" s="164"/>
    </row>
    <row r="39" spans="1:11" x14ac:dyDescent="0.15">
      <c r="A39" s="220" t="s">
        <v>169</v>
      </c>
      <c r="B39" s="221"/>
      <c r="C39" s="222"/>
      <c r="D39" s="198" t="s">
        <v>170</v>
      </c>
      <c r="E39" s="198"/>
      <c r="F39" s="198" t="s">
        <v>168</v>
      </c>
      <c r="G39" s="198"/>
      <c r="H39" s="198" t="s">
        <v>141</v>
      </c>
      <c r="I39" s="198"/>
      <c r="J39" s="220" t="s">
        <v>171</v>
      </c>
      <c r="K39" s="222"/>
    </row>
    <row r="40" spans="1:11" x14ac:dyDescent="0.15">
      <c r="A40" s="203" t="s">
        <v>115</v>
      </c>
      <c r="B40" s="198" t="s">
        <v>172</v>
      </c>
      <c r="C40" s="198"/>
      <c r="D40" s="198">
        <v>418</v>
      </c>
      <c r="E40" s="198"/>
      <c r="F40" s="250">
        <v>3345</v>
      </c>
      <c r="G40" s="250"/>
      <c r="H40" s="251">
        <v>4529.1499999999996</v>
      </c>
      <c r="I40" s="251"/>
      <c r="J40" s="250">
        <v>4908931</v>
      </c>
      <c r="K40" s="198"/>
    </row>
    <row r="41" spans="1:11" x14ac:dyDescent="0.15">
      <c r="A41" s="204"/>
      <c r="B41" s="198" t="s">
        <v>173</v>
      </c>
      <c r="C41" s="198"/>
      <c r="D41" s="246">
        <v>294</v>
      </c>
      <c r="E41" s="246"/>
      <c r="F41" s="237">
        <v>2374</v>
      </c>
      <c r="G41" s="237"/>
      <c r="H41" s="249">
        <v>3176.28</v>
      </c>
      <c r="I41" s="249"/>
      <c r="J41" s="237">
        <v>3463902</v>
      </c>
      <c r="K41" s="198"/>
    </row>
    <row r="42" spans="1:11" x14ac:dyDescent="0.15">
      <c r="A42" s="203" t="s">
        <v>294</v>
      </c>
      <c r="B42" s="198" t="s">
        <v>172</v>
      </c>
      <c r="C42" s="198"/>
      <c r="D42" s="198">
        <v>376</v>
      </c>
      <c r="E42" s="198"/>
      <c r="F42" s="230">
        <v>3057</v>
      </c>
      <c r="G42" s="235"/>
      <c r="H42" s="233">
        <v>4186.05</v>
      </c>
      <c r="I42" s="233"/>
      <c r="J42" s="236">
        <v>4879412</v>
      </c>
      <c r="K42" s="198"/>
    </row>
    <row r="43" spans="1:11" x14ac:dyDescent="0.15">
      <c r="A43" s="204"/>
      <c r="B43" s="198" t="s">
        <v>173</v>
      </c>
      <c r="C43" s="198"/>
      <c r="D43" s="246">
        <v>266</v>
      </c>
      <c r="E43" s="246"/>
      <c r="F43" s="237">
        <v>2181</v>
      </c>
      <c r="G43" s="247"/>
      <c r="H43" s="248">
        <v>2958.42</v>
      </c>
      <c r="I43" s="248"/>
      <c r="J43" s="252">
        <v>3422622</v>
      </c>
      <c r="K43" s="198"/>
    </row>
    <row r="44" spans="1:11" x14ac:dyDescent="0.15">
      <c r="A44" s="203" t="s">
        <v>317</v>
      </c>
      <c r="B44" s="198" t="s">
        <v>172</v>
      </c>
      <c r="C44" s="198"/>
      <c r="D44" s="198">
        <v>349</v>
      </c>
      <c r="E44" s="198"/>
      <c r="F44" s="230">
        <v>2864</v>
      </c>
      <c r="G44" s="230"/>
      <c r="H44" s="253">
        <v>3935.34</v>
      </c>
      <c r="I44" s="253"/>
      <c r="J44" s="230">
        <v>4692515</v>
      </c>
      <c r="K44" s="198"/>
    </row>
    <row r="45" spans="1:11" x14ac:dyDescent="0.15">
      <c r="A45" s="204"/>
      <c r="B45" s="198" t="s">
        <v>173</v>
      </c>
      <c r="C45" s="198"/>
      <c r="D45" s="246">
        <v>247</v>
      </c>
      <c r="E45" s="246"/>
      <c r="F45" s="237">
        <v>2046</v>
      </c>
      <c r="G45" s="237"/>
      <c r="H45" s="234">
        <v>2786.12</v>
      </c>
      <c r="I45" s="234"/>
      <c r="J45" s="237">
        <v>3294405</v>
      </c>
      <c r="K45" s="198"/>
    </row>
    <row r="46" spans="1:11" x14ac:dyDescent="0.15">
      <c r="A46" s="203" t="s">
        <v>318</v>
      </c>
      <c r="B46" s="198" t="s">
        <v>172</v>
      </c>
      <c r="C46" s="198"/>
      <c r="D46" s="198">
        <v>312</v>
      </c>
      <c r="E46" s="198"/>
      <c r="F46" s="230">
        <v>2584</v>
      </c>
      <c r="G46" s="230"/>
      <c r="H46" s="233">
        <v>3565.32</v>
      </c>
      <c r="I46" s="233"/>
      <c r="J46" s="230">
        <v>4100157</v>
      </c>
      <c r="K46" s="198"/>
    </row>
    <row r="47" spans="1:11" x14ac:dyDescent="0.15">
      <c r="A47" s="204"/>
      <c r="B47" s="198" t="s">
        <v>173</v>
      </c>
      <c r="C47" s="198"/>
      <c r="D47" s="246">
        <v>226</v>
      </c>
      <c r="E47" s="246"/>
      <c r="F47" s="237">
        <v>1881</v>
      </c>
      <c r="G47" s="237"/>
      <c r="H47" s="234">
        <v>2573.83</v>
      </c>
      <c r="I47" s="234"/>
      <c r="J47" s="237">
        <v>2925727</v>
      </c>
      <c r="K47" s="198"/>
    </row>
    <row r="48" spans="1:11" x14ac:dyDescent="0.15">
      <c r="A48" s="203" t="s">
        <v>319</v>
      </c>
      <c r="B48" s="198" t="s">
        <v>172</v>
      </c>
      <c r="C48" s="198"/>
      <c r="D48" s="198">
        <v>290</v>
      </c>
      <c r="E48" s="198"/>
      <c r="F48" s="230">
        <v>2332</v>
      </c>
      <c r="G48" s="230"/>
      <c r="H48" s="233">
        <v>3307.69</v>
      </c>
      <c r="I48" s="233"/>
      <c r="J48" s="230">
        <v>3595606</v>
      </c>
      <c r="K48" s="198"/>
    </row>
    <row r="49" spans="1:11" x14ac:dyDescent="0.15">
      <c r="A49" s="204"/>
      <c r="B49" s="198" t="s">
        <v>173</v>
      </c>
      <c r="C49" s="198"/>
      <c r="D49" s="246">
        <v>209</v>
      </c>
      <c r="E49" s="246"/>
      <c r="F49" s="237">
        <v>1697</v>
      </c>
      <c r="G49" s="237"/>
      <c r="H49" s="234">
        <v>2392.5300000000002</v>
      </c>
      <c r="I49" s="234"/>
      <c r="J49" s="237">
        <v>2561003</v>
      </c>
      <c r="K49" s="198"/>
    </row>
    <row r="50" spans="1:11" x14ac:dyDescent="0.15">
      <c r="A50" s="203" t="s">
        <v>22</v>
      </c>
      <c r="B50" s="198" t="s">
        <v>172</v>
      </c>
      <c r="C50" s="198"/>
      <c r="D50" s="198">
        <v>279</v>
      </c>
      <c r="E50" s="198"/>
      <c r="F50" s="230">
        <v>2240</v>
      </c>
      <c r="G50" s="230"/>
      <c r="H50" s="233">
        <v>3182.09</v>
      </c>
      <c r="I50" s="233"/>
      <c r="J50" s="230">
        <v>3531371</v>
      </c>
      <c r="K50" s="198"/>
    </row>
    <row r="51" spans="1:11" x14ac:dyDescent="0.15">
      <c r="A51" s="204"/>
      <c r="B51" s="198" t="s">
        <v>173</v>
      </c>
      <c r="C51" s="198"/>
      <c r="D51" s="246">
        <v>200</v>
      </c>
      <c r="E51" s="246"/>
      <c r="F51" s="237">
        <v>1615</v>
      </c>
      <c r="G51" s="237"/>
      <c r="H51" s="234">
        <v>2280.23</v>
      </c>
      <c r="I51" s="234"/>
      <c r="J51" s="237">
        <v>2526594</v>
      </c>
      <c r="K51" s="198"/>
    </row>
    <row r="52" spans="1:11" x14ac:dyDescent="0.15">
      <c r="A52" s="203" t="s">
        <v>320</v>
      </c>
      <c r="B52" s="198" t="s">
        <v>172</v>
      </c>
      <c r="C52" s="198"/>
      <c r="D52" s="198">
        <v>269</v>
      </c>
      <c r="E52" s="198"/>
      <c r="F52" s="230">
        <v>2176</v>
      </c>
      <c r="G52" s="230"/>
      <c r="H52" s="233">
        <v>3097.58</v>
      </c>
      <c r="I52" s="233"/>
      <c r="J52" s="230">
        <v>3342060</v>
      </c>
      <c r="K52" s="198"/>
    </row>
    <row r="53" spans="1:11" x14ac:dyDescent="0.15">
      <c r="A53" s="204"/>
      <c r="B53" s="198" t="s">
        <v>173</v>
      </c>
      <c r="C53" s="198"/>
      <c r="D53" s="246">
        <v>192</v>
      </c>
      <c r="E53" s="246"/>
      <c r="F53" s="237">
        <v>1564</v>
      </c>
      <c r="G53" s="237"/>
      <c r="H53" s="234">
        <v>2212.4499999999998</v>
      </c>
      <c r="I53" s="234"/>
      <c r="J53" s="237">
        <v>2376619</v>
      </c>
      <c r="K53" s="198"/>
    </row>
    <row r="54" spans="1:11" x14ac:dyDescent="0.15">
      <c r="A54" s="203" t="s">
        <v>321</v>
      </c>
      <c r="B54" s="198" t="s">
        <v>172</v>
      </c>
      <c r="C54" s="198"/>
      <c r="D54" s="198">
        <v>250</v>
      </c>
      <c r="E54" s="198"/>
      <c r="F54" s="230">
        <v>2074</v>
      </c>
      <c r="G54" s="230"/>
      <c r="H54" s="233">
        <v>2893.61</v>
      </c>
      <c r="I54" s="233"/>
      <c r="J54" s="230">
        <v>3301126</v>
      </c>
      <c r="K54" s="198"/>
    </row>
    <row r="55" spans="1:11" x14ac:dyDescent="0.15">
      <c r="A55" s="204"/>
      <c r="B55" s="198" t="s">
        <v>173</v>
      </c>
      <c r="C55" s="198"/>
      <c r="D55" s="246">
        <v>179</v>
      </c>
      <c r="E55" s="246"/>
      <c r="F55" s="237">
        <v>1454</v>
      </c>
      <c r="G55" s="237"/>
      <c r="H55" s="234">
        <v>2068.08</v>
      </c>
      <c r="I55" s="234"/>
      <c r="J55" s="237">
        <v>2328716</v>
      </c>
      <c r="K55" s="198"/>
    </row>
    <row r="56" spans="1:11" x14ac:dyDescent="0.15">
      <c r="A56" s="203" t="s">
        <v>322</v>
      </c>
      <c r="B56" s="198" t="s">
        <v>172</v>
      </c>
      <c r="C56" s="198"/>
      <c r="D56" s="220">
        <v>239</v>
      </c>
      <c r="E56" s="222"/>
      <c r="F56" s="230">
        <v>1940</v>
      </c>
      <c r="G56" s="230"/>
      <c r="H56" s="233">
        <v>2815.76</v>
      </c>
      <c r="I56" s="233"/>
      <c r="J56" s="230">
        <v>3313864</v>
      </c>
      <c r="K56" s="198"/>
    </row>
    <row r="57" spans="1:11" x14ac:dyDescent="0.15">
      <c r="A57" s="204"/>
      <c r="B57" s="198" t="s">
        <v>173</v>
      </c>
      <c r="C57" s="198"/>
      <c r="D57" s="220">
        <v>169</v>
      </c>
      <c r="E57" s="222"/>
      <c r="F57" s="237">
        <v>1372</v>
      </c>
      <c r="G57" s="237"/>
      <c r="H57" s="234">
        <v>1987.62</v>
      </c>
      <c r="I57" s="234"/>
      <c r="J57" s="237">
        <v>2344016</v>
      </c>
      <c r="K57" s="198"/>
    </row>
    <row r="58" spans="1:11" x14ac:dyDescent="0.15">
      <c r="A58" s="203" t="s">
        <v>323</v>
      </c>
      <c r="B58" s="198" t="s">
        <v>172</v>
      </c>
      <c r="C58" s="198"/>
      <c r="D58" s="220">
        <v>229</v>
      </c>
      <c r="E58" s="222"/>
      <c r="F58" s="235">
        <v>1881</v>
      </c>
      <c r="G58" s="236"/>
      <c r="H58" s="244">
        <v>2735.2</v>
      </c>
      <c r="I58" s="245"/>
      <c r="J58" s="235">
        <v>3321736</v>
      </c>
      <c r="K58" s="236"/>
    </row>
    <row r="59" spans="1:11" x14ac:dyDescent="0.15">
      <c r="A59" s="204"/>
      <c r="B59" s="198" t="s">
        <v>173</v>
      </c>
      <c r="C59" s="198"/>
      <c r="D59" s="238">
        <v>160</v>
      </c>
      <c r="E59" s="239"/>
      <c r="F59" s="240">
        <v>1320</v>
      </c>
      <c r="G59" s="241"/>
      <c r="H59" s="242">
        <v>1918.95</v>
      </c>
      <c r="I59" s="243"/>
      <c r="J59" s="240">
        <v>2327380</v>
      </c>
      <c r="K59" s="241"/>
    </row>
    <row r="60" spans="1:11" x14ac:dyDescent="0.15">
      <c r="A60" s="203" t="s">
        <v>26</v>
      </c>
      <c r="B60" s="198" t="s">
        <v>172</v>
      </c>
      <c r="C60" s="198"/>
      <c r="D60" s="198">
        <v>221</v>
      </c>
      <c r="E60" s="198"/>
      <c r="F60" s="231">
        <v>1830</v>
      </c>
      <c r="G60" s="231"/>
      <c r="H60" s="232">
        <v>2620.19</v>
      </c>
      <c r="I60" s="232"/>
      <c r="J60" s="231">
        <v>3462440</v>
      </c>
      <c r="K60" s="231"/>
    </row>
    <row r="61" spans="1:11" x14ac:dyDescent="0.15">
      <c r="A61" s="204"/>
      <c r="B61" s="198" t="s">
        <v>173</v>
      </c>
      <c r="C61" s="198"/>
      <c r="D61" s="198">
        <v>155</v>
      </c>
      <c r="E61" s="198"/>
      <c r="F61" s="231">
        <v>1295</v>
      </c>
      <c r="G61" s="231"/>
      <c r="H61" s="232">
        <v>1852.56</v>
      </c>
      <c r="I61" s="232"/>
      <c r="J61" s="231">
        <v>2431480</v>
      </c>
      <c r="K61" s="231"/>
    </row>
    <row r="62" spans="1:11" x14ac:dyDescent="0.15">
      <c r="A62" s="203" t="s">
        <v>324</v>
      </c>
      <c r="B62" s="198" t="s">
        <v>172</v>
      </c>
      <c r="C62" s="198"/>
      <c r="D62" s="198">
        <v>209</v>
      </c>
      <c r="E62" s="198"/>
      <c r="F62" s="231">
        <v>1736</v>
      </c>
      <c r="G62" s="231"/>
      <c r="H62" s="232">
        <v>2557.29</v>
      </c>
      <c r="I62" s="232"/>
      <c r="J62" s="231">
        <v>3414290</v>
      </c>
      <c r="K62" s="231"/>
    </row>
    <row r="63" spans="1:11" x14ac:dyDescent="0.15">
      <c r="A63" s="204"/>
      <c r="B63" s="198" t="s">
        <v>173</v>
      </c>
      <c r="C63" s="198"/>
      <c r="D63" s="198">
        <v>148</v>
      </c>
      <c r="E63" s="198"/>
      <c r="F63" s="231">
        <v>1232</v>
      </c>
      <c r="G63" s="231"/>
      <c r="H63" s="232">
        <v>1810.67</v>
      </c>
      <c r="I63" s="232"/>
      <c r="J63" s="231">
        <v>2431480</v>
      </c>
      <c r="K63" s="231"/>
    </row>
    <row r="64" spans="1:11" x14ac:dyDescent="0.15">
      <c r="A64" s="203" t="s">
        <v>325</v>
      </c>
      <c r="B64" s="198" t="s">
        <v>172</v>
      </c>
      <c r="C64" s="198"/>
      <c r="D64" s="220">
        <v>206</v>
      </c>
      <c r="E64" s="222"/>
      <c r="F64" s="231">
        <v>1716</v>
      </c>
      <c r="G64" s="231"/>
      <c r="H64" s="232">
        <v>2482.6999999999998</v>
      </c>
      <c r="I64" s="232"/>
      <c r="J64" s="231">
        <v>3130280</v>
      </c>
      <c r="K64" s="231"/>
    </row>
    <row r="65" spans="1:11" x14ac:dyDescent="0.15">
      <c r="A65" s="204"/>
      <c r="B65" s="198" t="s">
        <v>173</v>
      </c>
      <c r="C65" s="198"/>
      <c r="D65" s="220">
        <v>146</v>
      </c>
      <c r="E65" s="222"/>
      <c r="F65" s="231">
        <v>1219</v>
      </c>
      <c r="G65" s="231"/>
      <c r="H65" s="232">
        <v>1759.22</v>
      </c>
      <c r="I65" s="232"/>
      <c r="J65" s="231">
        <v>2215850</v>
      </c>
      <c r="K65" s="231"/>
    </row>
    <row r="66" spans="1:11" x14ac:dyDescent="0.15">
      <c r="A66" s="203" t="s">
        <v>507</v>
      </c>
      <c r="B66" s="198" t="s">
        <v>172</v>
      </c>
      <c r="C66" s="198"/>
      <c r="D66" s="198">
        <v>200</v>
      </c>
      <c r="E66" s="198"/>
      <c r="F66" s="231">
        <v>1673</v>
      </c>
      <c r="G66" s="231"/>
      <c r="H66" s="232">
        <v>2378</v>
      </c>
      <c r="I66" s="232"/>
      <c r="J66" s="231">
        <v>3150805</v>
      </c>
      <c r="K66" s="231"/>
    </row>
    <row r="67" spans="1:11" x14ac:dyDescent="0.15">
      <c r="A67" s="204"/>
      <c r="B67" s="198" t="s">
        <v>173</v>
      </c>
      <c r="C67" s="198"/>
      <c r="D67" s="198">
        <v>141</v>
      </c>
      <c r="E67" s="198"/>
      <c r="F67" s="231">
        <v>1184</v>
      </c>
      <c r="G67" s="231"/>
      <c r="H67" s="232">
        <v>1678</v>
      </c>
      <c r="I67" s="232"/>
      <c r="J67" s="231">
        <v>2212767</v>
      </c>
      <c r="K67" s="231"/>
    </row>
    <row r="68" spans="1:11" x14ac:dyDescent="0.15">
      <c r="A68" t="s">
        <v>564</v>
      </c>
    </row>
    <row r="69" spans="1:11" x14ac:dyDescent="0.15">
      <c r="B69" t="s">
        <v>174</v>
      </c>
    </row>
    <row r="70" spans="1:11" x14ac:dyDescent="0.15">
      <c r="B70" t="s">
        <v>175</v>
      </c>
    </row>
  </sheetData>
  <sheetProtection formatCells="0" insertColumns="0" insertRows="0"/>
  <mergeCells count="241">
    <mergeCell ref="F4:G4"/>
    <mergeCell ref="H4:I4"/>
    <mergeCell ref="A6:A7"/>
    <mergeCell ref="B6:C6"/>
    <mergeCell ref="H67:I67"/>
    <mergeCell ref="H65:I65"/>
    <mergeCell ref="B65:C65"/>
    <mergeCell ref="B54:C54"/>
    <mergeCell ref="D39:E39"/>
    <mergeCell ref="F39:G39"/>
    <mergeCell ref="H39:I39"/>
    <mergeCell ref="B57:C57"/>
    <mergeCell ref="D6:E6"/>
    <mergeCell ref="F6:G6"/>
    <mergeCell ref="F7:G7"/>
    <mergeCell ref="H7:I7"/>
    <mergeCell ref="B7:C7"/>
    <mergeCell ref="D7:E7"/>
    <mergeCell ref="A64:A65"/>
    <mergeCell ref="B64:C64"/>
    <mergeCell ref="D64:E64"/>
    <mergeCell ref="F45:G45"/>
    <mergeCell ref="A42:A43"/>
    <mergeCell ref="B42:C42"/>
    <mergeCell ref="J64:K64"/>
    <mergeCell ref="A40:A41"/>
    <mergeCell ref="B40:C40"/>
    <mergeCell ref="J65:K65"/>
    <mergeCell ref="F64:G64"/>
    <mergeCell ref="H64:I64"/>
    <mergeCell ref="D40:E40"/>
    <mergeCell ref="F40:G40"/>
    <mergeCell ref="H40:I40"/>
    <mergeCell ref="D57:E57"/>
    <mergeCell ref="F55:G55"/>
    <mergeCell ref="H55:I55"/>
    <mergeCell ref="D65:E65"/>
    <mergeCell ref="F65:G65"/>
    <mergeCell ref="J40:K40"/>
    <mergeCell ref="J43:K43"/>
    <mergeCell ref="A44:A45"/>
    <mergeCell ref="B44:C44"/>
    <mergeCell ref="D44:E44"/>
    <mergeCell ref="F44:G44"/>
    <mergeCell ref="H44:I44"/>
    <mergeCell ref="J44:K44"/>
    <mergeCell ref="B45:C45"/>
    <mergeCell ref="D45:E45"/>
    <mergeCell ref="A3:C3"/>
    <mergeCell ref="B41:C41"/>
    <mergeCell ref="D41:E41"/>
    <mergeCell ref="F41:G41"/>
    <mergeCell ref="H41:I41"/>
    <mergeCell ref="J41:K41"/>
    <mergeCell ref="J8:K8"/>
    <mergeCell ref="B9:C9"/>
    <mergeCell ref="D9:E9"/>
    <mergeCell ref="F9:G9"/>
    <mergeCell ref="A39:C39"/>
    <mergeCell ref="J39:K39"/>
    <mergeCell ref="D3:E3"/>
    <mergeCell ref="F3:G3"/>
    <mergeCell ref="B5:C5"/>
    <mergeCell ref="J4:K4"/>
    <mergeCell ref="F5:G5"/>
    <mergeCell ref="H5:I5"/>
    <mergeCell ref="J5:K5"/>
    <mergeCell ref="D5:E5"/>
    <mergeCell ref="J6:K6"/>
    <mergeCell ref="A4:A5"/>
    <mergeCell ref="B4:C4"/>
    <mergeCell ref="D4:E4"/>
    <mergeCell ref="D42:E42"/>
    <mergeCell ref="F42:G42"/>
    <mergeCell ref="H42:I42"/>
    <mergeCell ref="J42:K42"/>
    <mergeCell ref="B43:C43"/>
    <mergeCell ref="D43:E43"/>
    <mergeCell ref="F43:G43"/>
    <mergeCell ref="H43:I43"/>
    <mergeCell ref="H45:I45"/>
    <mergeCell ref="J45:K45"/>
    <mergeCell ref="A46:A47"/>
    <mergeCell ref="B46:C46"/>
    <mergeCell ref="D46:E46"/>
    <mergeCell ref="F46:G46"/>
    <mergeCell ref="H46:I46"/>
    <mergeCell ref="J46:K46"/>
    <mergeCell ref="B47:C47"/>
    <mergeCell ref="D47:E47"/>
    <mergeCell ref="F47:G47"/>
    <mergeCell ref="H47:I47"/>
    <mergeCell ref="J47:K47"/>
    <mergeCell ref="A48:A49"/>
    <mergeCell ref="B48:C48"/>
    <mergeCell ref="D48:E48"/>
    <mergeCell ref="F48:G48"/>
    <mergeCell ref="H48:I48"/>
    <mergeCell ref="J48:K48"/>
    <mergeCell ref="B49:C49"/>
    <mergeCell ref="D49:E49"/>
    <mergeCell ref="F49:G49"/>
    <mergeCell ref="H49:I49"/>
    <mergeCell ref="J49:K49"/>
    <mergeCell ref="A50:A51"/>
    <mergeCell ref="B50:C50"/>
    <mergeCell ref="D50:E50"/>
    <mergeCell ref="F50:G50"/>
    <mergeCell ref="H50:I50"/>
    <mergeCell ref="J50:K50"/>
    <mergeCell ref="B51:C51"/>
    <mergeCell ref="D51:E51"/>
    <mergeCell ref="F51:G51"/>
    <mergeCell ref="H51:I51"/>
    <mergeCell ref="J51:K51"/>
    <mergeCell ref="A52:A53"/>
    <mergeCell ref="B52:C52"/>
    <mergeCell ref="D52:E52"/>
    <mergeCell ref="F52:G52"/>
    <mergeCell ref="H52:I52"/>
    <mergeCell ref="J53:K53"/>
    <mergeCell ref="H54:I54"/>
    <mergeCell ref="J54:K54"/>
    <mergeCell ref="F57:G57"/>
    <mergeCell ref="J52:K52"/>
    <mergeCell ref="D53:E53"/>
    <mergeCell ref="B53:C53"/>
    <mergeCell ref="F53:G53"/>
    <mergeCell ref="H53:I53"/>
    <mergeCell ref="D54:E54"/>
    <mergeCell ref="F54:G54"/>
    <mergeCell ref="A54:A55"/>
    <mergeCell ref="B55:C55"/>
    <mergeCell ref="D55:E55"/>
    <mergeCell ref="J55:K55"/>
    <mergeCell ref="A56:A57"/>
    <mergeCell ref="B56:C56"/>
    <mergeCell ref="D56:E56"/>
    <mergeCell ref="F56:G56"/>
    <mergeCell ref="F59:G59"/>
    <mergeCell ref="H59:I59"/>
    <mergeCell ref="J59:K59"/>
    <mergeCell ref="A58:A59"/>
    <mergeCell ref="B58:C58"/>
    <mergeCell ref="D58:E58"/>
    <mergeCell ref="F58:G58"/>
    <mergeCell ref="H58:I58"/>
    <mergeCell ref="B59:C59"/>
    <mergeCell ref="H56:I56"/>
    <mergeCell ref="J56:K56"/>
    <mergeCell ref="H57:I57"/>
    <mergeCell ref="J58:K58"/>
    <mergeCell ref="J57:K57"/>
    <mergeCell ref="D59:E59"/>
    <mergeCell ref="A62:A63"/>
    <mergeCell ref="B62:C62"/>
    <mergeCell ref="D62:E62"/>
    <mergeCell ref="J60:K60"/>
    <mergeCell ref="B61:C61"/>
    <mergeCell ref="F61:G61"/>
    <mergeCell ref="H61:I61"/>
    <mergeCell ref="J61:K61"/>
    <mergeCell ref="D61:E61"/>
    <mergeCell ref="J62:K62"/>
    <mergeCell ref="B63:C63"/>
    <mergeCell ref="D63:E63"/>
    <mergeCell ref="F63:G63"/>
    <mergeCell ref="H63:I63"/>
    <mergeCell ref="J63:K63"/>
    <mergeCell ref="A60:A61"/>
    <mergeCell ref="B60:C60"/>
    <mergeCell ref="D60:E60"/>
    <mergeCell ref="F60:G60"/>
    <mergeCell ref="H60:I60"/>
    <mergeCell ref="F62:G62"/>
    <mergeCell ref="H62:I62"/>
    <mergeCell ref="J9:K9"/>
    <mergeCell ref="A8:A9"/>
    <mergeCell ref="B8:C8"/>
    <mergeCell ref="D8:E8"/>
    <mergeCell ref="F8:G8"/>
    <mergeCell ref="H8:I8"/>
    <mergeCell ref="H9:I9"/>
    <mergeCell ref="B13:C13"/>
    <mergeCell ref="D13:E13"/>
    <mergeCell ref="F13:G13"/>
    <mergeCell ref="H13:I13"/>
    <mergeCell ref="J15:K15"/>
    <mergeCell ref="A14:A15"/>
    <mergeCell ref="B14:C14"/>
    <mergeCell ref="D14:E14"/>
    <mergeCell ref="F14:G14"/>
    <mergeCell ref="H14:I14"/>
    <mergeCell ref="J14:K14"/>
    <mergeCell ref="B15:C15"/>
    <mergeCell ref="D15:E15"/>
    <mergeCell ref="J67:K67"/>
    <mergeCell ref="H3:I3"/>
    <mergeCell ref="J3:K3"/>
    <mergeCell ref="J7:K7"/>
    <mergeCell ref="H6:I6"/>
    <mergeCell ref="H17:I17"/>
    <mergeCell ref="J11:K11"/>
    <mergeCell ref="J17:K17"/>
    <mergeCell ref="A66:A67"/>
    <mergeCell ref="B66:C66"/>
    <mergeCell ref="D66:E66"/>
    <mergeCell ref="F66:G66"/>
    <mergeCell ref="H66:I66"/>
    <mergeCell ref="J66:K66"/>
    <mergeCell ref="B67:C67"/>
    <mergeCell ref="D67:E67"/>
    <mergeCell ref="F67:G67"/>
    <mergeCell ref="J13:K13"/>
    <mergeCell ref="A12:A13"/>
    <mergeCell ref="B12:C12"/>
    <mergeCell ref="D12:E12"/>
    <mergeCell ref="F12:G12"/>
    <mergeCell ref="H12:I12"/>
    <mergeCell ref="J12:K12"/>
    <mergeCell ref="F15:G15"/>
    <mergeCell ref="H15:I15"/>
    <mergeCell ref="A10:A11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A16:A17"/>
    <mergeCell ref="B16:C16"/>
    <mergeCell ref="D16:E16"/>
    <mergeCell ref="F16:G16"/>
    <mergeCell ref="H16:I16"/>
    <mergeCell ref="J16:K16"/>
    <mergeCell ref="B17:C17"/>
    <mergeCell ref="D17:E17"/>
    <mergeCell ref="F17:G17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2C10-4FE6-4B7D-A42F-A8AE93AA9A6C}">
  <dimension ref="A1:L34"/>
  <sheetViews>
    <sheetView view="pageBreakPreview" zoomScaleNormal="100" workbookViewId="0">
      <selection sqref="A1:D1"/>
    </sheetView>
  </sheetViews>
  <sheetFormatPr defaultRowHeight="13.5" x14ac:dyDescent="0.15"/>
  <cols>
    <col min="1" max="1" width="9.75" customWidth="1"/>
    <col min="2" max="2" width="9.125" bestFit="1" customWidth="1"/>
    <col min="3" max="3" width="10.5" bestFit="1" customWidth="1"/>
    <col min="4" max="4" width="9.125" bestFit="1" customWidth="1"/>
    <col min="5" max="6" width="10.375" customWidth="1"/>
    <col min="7" max="7" width="9.125" bestFit="1" customWidth="1"/>
    <col min="9" max="9" width="9.5" customWidth="1"/>
    <col min="12" max="12" width="9.5" customWidth="1"/>
  </cols>
  <sheetData>
    <row r="1" spans="1:12" ht="17.25" x14ac:dyDescent="0.2">
      <c r="A1" s="201" t="s">
        <v>176</v>
      </c>
      <c r="B1" s="201"/>
      <c r="C1" s="201"/>
      <c r="D1" s="201"/>
    </row>
    <row r="2" spans="1:12" ht="12.95" customHeight="1" x14ac:dyDescent="0.2">
      <c r="A2" s="10"/>
      <c r="B2" s="10"/>
      <c r="C2" s="10"/>
      <c r="D2" s="10"/>
    </row>
    <row r="3" spans="1:12" x14ac:dyDescent="0.15">
      <c r="L3" s="161" t="s">
        <v>177</v>
      </c>
    </row>
    <row r="4" spans="1:12" x14ac:dyDescent="0.15">
      <c r="A4" s="203" t="s">
        <v>0</v>
      </c>
      <c r="B4" s="198" t="s">
        <v>178</v>
      </c>
      <c r="C4" s="198"/>
      <c r="D4" s="198"/>
      <c r="E4" s="198" t="s">
        <v>179</v>
      </c>
      <c r="F4" s="198"/>
      <c r="G4" s="198" t="s">
        <v>180</v>
      </c>
      <c r="H4" s="198"/>
      <c r="I4" s="198"/>
      <c r="J4" s="198" t="s">
        <v>181</v>
      </c>
      <c r="K4" s="198"/>
      <c r="L4" s="198"/>
    </row>
    <row r="5" spans="1:12" x14ac:dyDescent="0.15">
      <c r="A5" s="226"/>
      <c r="B5" s="226" t="s">
        <v>182</v>
      </c>
      <c r="C5" s="203" t="s">
        <v>183</v>
      </c>
      <c r="D5" s="55" t="s">
        <v>184</v>
      </c>
      <c r="E5" s="226" t="s">
        <v>182</v>
      </c>
      <c r="F5" s="203" t="s">
        <v>183</v>
      </c>
      <c r="G5" s="226" t="s">
        <v>182</v>
      </c>
      <c r="H5" s="203" t="s">
        <v>183</v>
      </c>
      <c r="I5" s="55" t="s">
        <v>185</v>
      </c>
      <c r="J5" s="254" t="s">
        <v>182</v>
      </c>
      <c r="K5" s="226" t="s">
        <v>183</v>
      </c>
      <c r="L5" s="75" t="s">
        <v>186</v>
      </c>
    </row>
    <row r="6" spans="1:12" x14ac:dyDescent="0.15">
      <c r="A6" s="226"/>
      <c r="B6" s="204"/>
      <c r="C6" s="204"/>
      <c r="D6" s="75" t="s">
        <v>187</v>
      </c>
      <c r="E6" s="204"/>
      <c r="F6" s="204"/>
      <c r="G6" s="204"/>
      <c r="H6" s="204"/>
      <c r="I6" s="75" t="s">
        <v>188</v>
      </c>
      <c r="J6" s="204"/>
      <c r="K6" s="204"/>
      <c r="L6" s="75" t="s">
        <v>189</v>
      </c>
    </row>
    <row r="7" spans="1:12" x14ac:dyDescent="0.15">
      <c r="A7" s="204"/>
      <c r="B7" s="174" t="s">
        <v>190</v>
      </c>
      <c r="C7" s="4" t="s">
        <v>191</v>
      </c>
      <c r="D7" s="175" t="s">
        <v>187</v>
      </c>
      <c r="E7" s="4" t="s">
        <v>182</v>
      </c>
      <c r="F7" s="175" t="s">
        <v>191</v>
      </c>
      <c r="G7" s="4" t="s">
        <v>190</v>
      </c>
      <c r="H7" s="175" t="s">
        <v>191</v>
      </c>
      <c r="I7" s="4" t="s">
        <v>191</v>
      </c>
      <c r="J7" s="175" t="s">
        <v>190</v>
      </c>
      <c r="K7" s="4" t="s">
        <v>192</v>
      </c>
      <c r="L7" s="176" t="s">
        <v>192</v>
      </c>
    </row>
    <row r="8" spans="1:12" x14ac:dyDescent="0.15">
      <c r="A8" s="101" t="s">
        <v>294</v>
      </c>
      <c r="B8" s="177">
        <v>7</v>
      </c>
      <c r="C8" s="178">
        <v>352</v>
      </c>
      <c r="D8" s="179">
        <v>288</v>
      </c>
      <c r="E8" s="178">
        <v>10</v>
      </c>
      <c r="F8" s="179">
        <v>898</v>
      </c>
      <c r="G8" s="178">
        <v>6</v>
      </c>
      <c r="H8" s="179">
        <v>15682</v>
      </c>
      <c r="I8" s="178">
        <v>1448</v>
      </c>
      <c r="J8" s="179">
        <v>4</v>
      </c>
      <c r="K8" s="178">
        <v>56047</v>
      </c>
      <c r="L8" s="180">
        <v>28244</v>
      </c>
    </row>
    <row r="9" spans="1:12" x14ac:dyDescent="0.15">
      <c r="A9" s="101" t="s">
        <v>317</v>
      </c>
      <c r="B9" s="178">
        <v>7</v>
      </c>
      <c r="C9" s="178">
        <v>376</v>
      </c>
      <c r="D9" s="178">
        <v>300</v>
      </c>
      <c r="E9" s="178">
        <v>8</v>
      </c>
      <c r="F9" s="178">
        <v>891</v>
      </c>
      <c r="G9" s="178">
        <v>5</v>
      </c>
      <c r="H9" s="178">
        <v>15201</v>
      </c>
      <c r="I9" s="178">
        <v>1387</v>
      </c>
      <c r="J9" s="178">
        <v>7</v>
      </c>
      <c r="K9" s="178">
        <v>95267</v>
      </c>
      <c r="L9" s="178">
        <v>28495</v>
      </c>
    </row>
    <row r="10" spans="1:12" x14ac:dyDescent="0.15">
      <c r="A10" s="101" t="s">
        <v>318</v>
      </c>
      <c r="B10" s="181">
        <v>7</v>
      </c>
      <c r="C10" s="181">
        <v>366</v>
      </c>
      <c r="D10" s="181">
        <v>264</v>
      </c>
      <c r="E10" s="181">
        <v>8</v>
      </c>
      <c r="F10" s="181">
        <v>856</v>
      </c>
      <c r="G10" s="181">
        <v>5</v>
      </c>
      <c r="H10" s="181">
        <v>14517</v>
      </c>
      <c r="I10" s="181">
        <v>1441</v>
      </c>
      <c r="J10" s="181">
        <v>5</v>
      </c>
      <c r="K10" s="181">
        <v>89188</v>
      </c>
      <c r="L10" s="181">
        <v>16847</v>
      </c>
    </row>
    <row r="11" spans="1:12" x14ac:dyDescent="0.15">
      <c r="A11" s="101" t="s">
        <v>319</v>
      </c>
      <c r="B11" s="181">
        <v>7</v>
      </c>
      <c r="C11" s="181">
        <v>355</v>
      </c>
      <c r="D11" s="181">
        <v>247</v>
      </c>
      <c r="E11" s="181">
        <v>8</v>
      </c>
      <c r="F11" s="181">
        <v>984</v>
      </c>
      <c r="G11" s="181">
        <v>5</v>
      </c>
      <c r="H11" s="181">
        <v>15168</v>
      </c>
      <c r="I11" s="181">
        <v>1379</v>
      </c>
      <c r="J11" s="181">
        <v>8</v>
      </c>
      <c r="K11" s="181">
        <v>37289</v>
      </c>
      <c r="L11" s="181">
        <v>16156</v>
      </c>
    </row>
    <row r="12" spans="1:12" x14ac:dyDescent="0.15">
      <c r="A12" s="101" t="s">
        <v>22</v>
      </c>
      <c r="B12" s="181">
        <v>7</v>
      </c>
      <c r="C12" s="181">
        <v>354</v>
      </c>
      <c r="D12" s="181">
        <v>285</v>
      </c>
      <c r="E12" s="181">
        <v>8</v>
      </c>
      <c r="F12" s="181">
        <v>999</v>
      </c>
      <c r="G12" s="181">
        <v>5</v>
      </c>
      <c r="H12" s="181">
        <v>11168</v>
      </c>
      <c r="I12" s="181">
        <v>1085</v>
      </c>
      <c r="J12" s="181">
        <v>5</v>
      </c>
      <c r="K12" s="181">
        <v>30766</v>
      </c>
      <c r="L12" s="181">
        <v>13010</v>
      </c>
    </row>
    <row r="13" spans="1:12" x14ac:dyDescent="0.15">
      <c r="A13" s="101" t="s">
        <v>320</v>
      </c>
      <c r="B13" s="181">
        <v>7</v>
      </c>
      <c r="C13" s="181">
        <v>356</v>
      </c>
      <c r="D13" s="181">
        <v>295</v>
      </c>
      <c r="E13" s="181">
        <v>8</v>
      </c>
      <c r="F13" s="181">
        <v>973</v>
      </c>
      <c r="G13" s="181">
        <v>5</v>
      </c>
      <c r="H13" s="181">
        <v>11949</v>
      </c>
      <c r="I13" s="181">
        <v>1151</v>
      </c>
      <c r="J13" s="181">
        <v>5</v>
      </c>
      <c r="K13" s="181">
        <v>26659</v>
      </c>
      <c r="L13" s="181">
        <v>12111</v>
      </c>
    </row>
    <row r="14" spans="1:12" x14ac:dyDescent="0.15">
      <c r="A14" s="101" t="s">
        <v>321</v>
      </c>
      <c r="B14" s="181">
        <v>7</v>
      </c>
      <c r="C14" s="181">
        <v>375</v>
      </c>
      <c r="D14" s="181">
        <v>303</v>
      </c>
      <c r="E14" s="181">
        <v>8</v>
      </c>
      <c r="F14" s="181">
        <v>974</v>
      </c>
      <c r="G14" s="181">
        <v>5</v>
      </c>
      <c r="H14" s="181">
        <v>11789</v>
      </c>
      <c r="I14" s="181">
        <v>1146</v>
      </c>
      <c r="J14" s="181">
        <v>5</v>
      </c>
      <c r="K14" s="181">
        <v>32643</v>
      </c>
      <c r="L14" s="181">
        <v>12463</v>
      </c>
    </row>
    <row r="15" spans="1:12" x14ac:dyDescent="0.15">
      <c r="A15" s="101" t="s">
        <v>322</v>
      </c>
      <c r="B15" s="181">
        <v>6</v>
      </c>
      <c r="C15" s="181">
        <v>312</v>
      </c>
      <c r="D15" s="181" t="s">
        <v>193</v>
      </c>
      <c r="E15" s="181">
        <v>5</v>
      </c>
      <c r="F15" s="181">
        <v>968</v>
      </c>
      <c r="G15" s="181">
        <v>5</v>
      </c>
      <c r="H15" s="181">
        <v>10809</v>
      </c>
      <c r="I15" s="181" t="s">
        <v>193</v>
      </c>
      <c r="J15" s="181">
        <v>5</v>
      </c>
      <c r="K15" s="181">
        <v>29692</v>
      </c>
      <c r="L15" s="181" t="s">
        <v>193</v>
      </c>
    </row>
    <row r="16" spans="1:12" x14ac:dyDescent="0.15">
      <c r="A16" s="101" t="s">
        <v>323</v>
      </c>
      <c r="B16" s="182">
        <v>6</v>
      </c>
      <c r="C16" s="182">
        <v>371</v>
      </c>
      <c r="D16" s="182">
        <v>329</v>
      </c>
      <c r="E16" s="182">
        <v>4</v>
      </c>
      <c r="F16" s="182">
        <v>1031</v>
      </c>
      <c r="G16" s="182">
        <v>4</v>
      </c>
      <c r="H16" s="182">
        <v>11690</v>
      </c>
      <c r="I16" s="182">
        <v>1302</v>
      </c>
      <c r="J16" s="182">
        <v>5</v>
      </c>
      <c r="K16" s="182">
        <v>19902</v>
      </c>
      <c r="L16" s="183">
        <v>7512</v>
      </c>
    </row>
    <row r="17" spans="1:12" x14ac:dyDescent="0.15">
      <c r="A17" s="101" t="s">
        <v>26</v>
      </c>
      <c r="B17" s="182">
        <v>6</v>
      </c>
      <c r="C17" s="182">
        <v>347</v>
      </c>
      <c r="D17" s="182">
        <v>300</v>
      </c>
      <c r="E17" s="182">
        <v>4</v>
      </c>
      <c r="F17" s="182">
        <v>1026</v>
      </c>
      <c r="G17" s="182">
        <v>4</v>
      </c>
      <c r="H17" s="182">
        <v>10453</v>
      </c>
      <c r="I17" s="182">
        <v>1325</v>
      </c>
      <c r="J17" s="182">
        <v>7</v>
      </c>
      <c r="K17" s="182">
        <v>12633</v>
      </c>
      <c r="L17" s="184">
        <v>8025</v>
      </c>
    </row>
    <row r="18" spans="1:12" x14ac:dyDescent="0.15">
      <c r="A18" s="101" t="s">
        <v>324</v>
      </c>
      <c r="B18" s="182">
        <v>6</v>
      </c>
      <c r="C18" s="182">
        <v>324</v>
      </c>
      <c r="D18" s="182">
        <v>284</v>
      </c>
      <c r="E18" s="182">
        <v>5</v>
      </c>
      <c r="F18" s="182">
        <v>1084</v>
      </c>
      <c r="G18" s="182">
        <v>4</v>
      </c>
      <c r="H18" s="182">
        <v>11203</v>
      </c>
      <c r="I18" s="182">
        <v>1276</v>
      </c>
      <c r="J18" s="182">
        <v>5</v>
      </c>
      <c r="K18" s="182">
        <v>10062</v>
      </c>
      <c r="L18" s="184">
        <v>6821</v>
      </c>
    </row>
    <row r="19" spans="1:12" x14ac:dyDescent="0.15">
      <c r="A19" s="101" t="s">
        <v>325</v>
      </c>
      <c r="B19" s="182">
        <v>6</v>
      </c>
      <c r="C19" s="182">
        <v>333</v>
      </c>
      <c r="D19" s="182">
        <v>301</v>
      </c>
      <c r="E19" s="182">
        <v>4</v>
      </c>
      <c r="F19" s="182">
        <v>1041</v>
      </c>
      <c r="G19" s="182">
        <v>4</v>
      </c>
      <c r="H19" s="182">
        <v>11495</v>
      </c>
      <c r="I19" s="182">
        <v>1279</v>
      </c>
      <c r="J19" s="182">
        <v>3</v>
      </c>
      <c r="K19" s="182">
        <v>5700</v>
      </c>
      <c r="L19" s="184">
        <v>5700</v>
      </c>
    </row>
    <row r="20" spans="1:12" x14ac:dyDescent="0.15">
      <c r="A20" s="101" t="s">
        <v>507</v>
      </c>
      <c r="B20" s="182">
        <v>6</v>
      </c>
      <c r="C20" s="182">
        <v>324</v>
      </c>
      <c r="D20" s="182">
        <v>272</v>
      </c>
      <c r="E20" s="182">
        <v>3</v>
      </c>
      <c r="F20" s="182">
        <v>1024</v>
      </c>
      <c r="G20" s="182">
        <v>4</v>
      </c>
      <c r="H20" s="182">
        <v>11522</v>
      </c>
      <c r="I20" s="182">
        <v>1289</v>
      </c>
      <c r="J20" s="182">
        <v>3</v>
      </c>
      <c r="K20" s="182">
        <v>5840</v>
      </c>
      <c r="L20" s="184">
        <v>5840</v>
      </c>
    </row>
    <row r="21" spans="1:12" x14ac:dyDescent="0.15">
      <c r="A21" s="9" t="s">
        <v>523</v>
      </c>
      <c r="B21" s="182">
        <v>5</v>
      </c>
      <c r="C21" s="182">
        <v>260</v>
      </c>
      <c r="D21" s="182">
        <v>218</v>
      </c>
      <c r="E21" s="182">
        <v>3</v>
      </c>
      <c r="F21" s="182">
        <v>1020</v>
      </c>
      <c r="G21" s="182">
        <v>4</v>
      </c>
      <c r="H21" s="182">
        <v>11097</v>
      </c>
      <c r="I21" s="182">
        <v>1241</v>
      </c>
      <c r="J21" s="182">
        <v>3</v>
      </c>
      <c r="K21" s="182">
        <v>6040</v>
      </c>
      <c r="L21" s="184">
        <v>6040</v>
      </c>
    </row>
    <row r="22" spans="1:12" x14ac:dyDescent="0.15">
      <c r="A22" s="9" t="s">
        <v>522</v>
      </c>
      <c r="B22" s="182">
        <v>5</v>
      </c>
      <c r="C22" s="182">
        <v>323</v>
      </c>
      <c r="D22" s="182">
        <v>282</v>
      </c>
      <c r="E22" s="182">
        <v>3</v>
      </c>
      <c r="F22" s="182">
        <v>1017</v>
      </c>
      <c r="G22" s="182">
        <v>4</v>
      </c>
      <c r="H22" s="182">
        <v>11031</v>
      </c>
      <c r="I22" s="182">
        <v>1211</v>
      </c>
      <c r="J22" s="182">
        <v>3</v>
      </c>
      <c r="K22" s="182">
        <v>2540</v>
      </c>
      <c r="L22" s="184">
        <v>2540</v>
      </c>
    </row>
    <row r="23" spans="1:12" x14ac:dyDescent="0.15">
      <c r="A23" s="9" t="s">
        <v>530</v>
      </c>
      <c r="B23" s="182">
        <v>6</v>
      </c>
      <c r="C23" s="182">
        <v>319</v>
      </c>
      <c r="D23" s="182">
        <v>282</v>
      </c>
      <c r="E23" s="182">
        <v>3</v>
      </c>
      <c r="F23" s="182">
        <v>1040</v>
      </c>
      <c r="G23" s="182">
        <v>4</v>
      </c>
      <c r="H23" s="182">
        <v>11794</v>
      </c>
      <c r="I23" s="182">
        <v>1316</v>
      </c>
      <c r="J23" s="182">
        <v>3</v>
      </c>
      <c r="K23" s="182">
        <v>3276</v>
      </c>
      <c r="L23" s="184">
        <v>3276</v>
      </c>
    </row>
    <row r="24" spans="1:12" x14ac:dyDescent="0.15">
      <c r="A24" s="9" t="s">
        <v>569</v>
      </c>
      <c r="B24" s="182">
        <v>6</v>
      </c>
      <c r="C24" s="182">
        <v>335</v>
      </c>
      <c r="D24" s="182">
        <v>296</v>
      </c>
      <c r="E24" s="182">
        <v>3</v>
      </c>
      <c r="F24" s="182">
        <v>1049</v>
      </c>
      <c r="G24" s="182">
        <v>4</v>
      </c>
      <c r="H24" s="182">
        <v>12298</v>
      </c>
      <c r="I24" s="182">
        <v>1211</v>
      </c>
      <c r="J24" s="182">
        <v>3</v>
      </c>
      <c r="K24" s="182">
        <v>2604</v>
      </c>
      <c r="L24" s="184">
        <v>2604</v>
      </c>
    </row>
    <row r="25" spans="1:12" x14ac:dyDescent="0.15">
      <c r="A25" s="9" t="s">
        <v>581</v>
      </c>
      <c r="B25" s="182">
        <v>5</v>
      </c>
      <c r="C25" s="182">
        <v>327</v>
      </c>
      <c r="D25" s="182">
        <v>279</v>
      </c>
      <c r="E25" s="182">
        <v>3</v>
      </c>
      <c r="F25" s="182">
        <v>1014</v>
      </c>
      <c r="G25" s="182">
        <v>4</v>
      </c>
      <c r="H25" s="182">
        <v>10454</v>
      </c>
      <c r="I25" s="182">
        <v>1213</v>
      </c>
      <c r="J25" s="182">
        <v>4</v>
      </c>
      <c r="K25" s="182">
        <v>1807</v>
      </c>
      <c r="L25" s="183">
        <v>1807</v>
      </c>
    </row>
    <row r="26" spans="1:12" x14ac:dyDescent="0.15">
      <c r="A26" s="9" t="s">
        <v>588</v>
      </c>
      <c r="B26" s="182">
        <v>5</v>
      </c>
      <c r="C26" s="182">
        <v>282</v>
      </c>
      <c r="D26" s="182">
        <v>246</v>
      </c>
      <c r="E26" s="182">
        <v>3</v>
      </c>
      <c r="F26" s="182">
        <v>1006</v>
      </c>
      <c r="G26" s="182">
        <v>4</v>
      </c>
      <c r="H26" s="182">
        <v>10508</v>
      </c>
      <c r="I26" s="182">
        <v>1000</v>
      </c>
      <c r="J26" s="182">
        <v>4</v>
      </c>
      <c r="K26" s="182">
        <v>2108</v>
      </c>
      <c r="L26" s="183">
        <v>2108</v>
      </c>
    </row>
    <row r="27" spans="1:12" x14ac:dyDescent="0.15">
      <c r="A27" s="9" t="s">
        <v>590</v>
      </c>
      <c r="B27" s="182">
        <v>5</v>
      </c>
      <c r="C27" s="182">
        <v>313</v>
      </c>
      <c r="D27" s="182">
        <v>273</v>
      </c>
      <c r="E27" s="182">
        <v>3</v>
      </c>
      <c r="F27" s="182">
        <v>997</v>
      </c>
      <c r="G27" s="182">
        <v>6</v>
      </c>
      <c r="H27" s="182">
        <v>10954</v>
      </c>
      <c r="I27" s="182">
        <v>1025</v>
      </c>
      <c r="J27" s="182">
        <v>6</v>
      </c>
      <c r="K27" s="182">
        <v>2525</v>
      </c>
      <c r="L27" s="183">
        <v>2525</v>
      </c>
    </row>
    <row r="28" spans="1:12" ht="17.25" x14ac:dyDescent="0.2">
      <c r="A28" s="8" t="s">
        <v>565</v>
      </c>
      <c r="B28" s="185"/>
      <c r="C28" s="185"/>
      <c r="D28" s="185"/>
    </row>
    <row r="29" spans="1:12" ht="17.25" x14ac:dyDescent="0.2">
      <c r="A29" s="8"/>
      <c r="B29" s="185"/>
      <c r="C29" s="185"/>
      <c r="D29" s="185"/>
    </row>
    <row r="30" spans="1:12" ht="17.25" x14ac:dyDescent="0.2">
      <c r="A30" s="8"/>
      <c r="B30" s="185"/>
      <c r="C30" s="185"/>
      <c r="D30" s="185"/>
    </row>
    <row r="31" spans="1:12" ht="17.25" x14ac:dyDescent="0.2">
      <c r="A31" s="8"/>
      <c r="B31" s="185"/>
      <c r="C31" s="185"/>
      <c r="D31" s="185"/>
    </row>
    <row r="32" spans="1:12" ht="17.25" x14ac:dyDescent="0.2">
      <c r="A32" s="8"/>
      <c r="B32" s="185"/>
      <c r="C32" s="185"/>
      <c r="D32" s="185"/>
    </row>
    <row r="33" spans="1:4" ht="17.25" x14ac:dyDescent="0.2">
      <c r="A33" s="8"/>
      <c r="B33" s="185"/>
      <c r="C33" s="185"/>
      <c r="D33" s="185"/>
    </row>
    <row r="34" spans="1:4" ht="17.25" x14ac:dyDescent="0.2">
      <c r="A34" s="8"/>
      <c r="B34" s="185"/>
      <c r="C34" s="185"/>
      <c r="D34" s="185"/>
    </row>
  </sheetData>
  <sheetProtection formatCells="0" insertColumns="0" insertRows="0"/>
  <mergeCells count="14">
    <mergeCell ref="J5:J6"/>
    <mergeCell ref="K5:K6"/>
    <mergeCell ref="F5:F6"/>
    <mergeCell ref="E5:E6"/>
    <mergeCell ref="A1:D1"/>
    <mergeCell ref="B4:D4"/>
    <mergeCell ref="E4:F4"/>
    <mergeCell ref="G4:I4"/>
    <mergeCell ref="J4:L4"/>
    <mergeCell ref="B5:B6"/>
    <mergeCell ref="C5:C6"/>
    <mergeCell ref="A4:A7"/>
    <mergeCell ref="G5:G6"/>
    <mergeCell ref="H5:H6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scaleWithDoc="0"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C3C2-6EBA-48FD-8A81-EDF6E51C7FCA}">
  <dimension ref="A1:O11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1" max="1" width="9.875" customWidth="1"/>
    <col min="2" max="14" width="8.625" customWidth="1"/>
    <col min="15" max="15" width="10.5" bestFit="1" customWidth="1"/>
    <col min="16" max="18" width="8.625" customWidth="1"/>
    <col min="19" max="20" width="8.375" customWidth="1"/>
  </cols>
  <sheetData>
    <row r="1" spans="1:15" ht="17.25" x14ac:dyDescent="0.2">
      <c r="A1" s="201" t="s">
        <v>578</v>
      </c>
      <c r="B1" s="201"/>
      <c r="C1" s="201"/>
      <c r="D1" s="201"/>
      <c r="E1" s="201"/>
      <c r="F1" s="201"/>
    </row>
    <row r="2" spans="1:15" x14ac:dyDescent="0.15">
      <c r="O2" t="s">
        <v>195</v>
      </c>
    </row>
    <row r="3" spans="1:15" ht="15.75" customHeight="1" x14ac:dyDescent="0.15">
      <c r="A3" s="195" t="s">
        <v>194</v>
      </c>
      <c r="B3" s="198" t="s">
        <v>196</v>
      </c>
      <c r="C3" s="198"/>
      <c r="D3" s="198"/>
      <c r="E3" s="198"/>
      <c r="F3" s="198"/>
      <c r="G3" s="198"/>
      <c r="H3" s="198" t="s">
        <v>197</v>
      </c>
      <c r="I3" s="198"/>
      <c r="J3" s="198"/>
      <c r="K3" s="198"/>
      <c r="L3" s="198"/>
      <c r="M3" s="198"/>
      <c r="N3" s="198"/>
      <c r="O3" s="198"/>
    </row>
    <row r="4" spans="1:15" ht="15.75" customHeight="1" x14ac:dyDescent="0.15">
      <c r="A4" s="195"/>
      <c r="B4" s="1" t="s">
        <v>9</v>
      </c>
      <c r="C4" s="1" t="s">
        <v>198</v>
      </c>
      <c r="D4" s="1" t="s">
        <v>199</v>
      </c>
      <c r="E4" s="1" t="s">
        <v>200</v>
      </c>
      <c r="F4" s="1" t="s">
        <v>201</v>
      </c>
      <c r="G4" s="1" t="s">
        <v>110</v>
      </c>
      <c r="H4" s="1" t="s">
        <v>9</v>
      </c>
      <c r="I4" s="1" t="s">
        <v>202</v>
      </c>
      <c r="J4" s="1" t="s">
        <v>203</v>
      </c>
      <c r="K4" s="1" t="s">
        <v>204</v>
      </c>
      <c r="L4" s="1" t="s">
        <v>205</v>
      </c>
      <c r="M4" s="1" t="s">
        <v>206</v>
      </c>
      <c r="N4" s="1" t="s">
        <v>207</v>
      </c>
      <c r="O4" s="1" t="s">
        <v>110</v>
      </c>
    </row>
    <row r="5" spans="1:15" ht="15.75" customHeight="1" x14ac:dyDescent="0.15">
      <c r="A5" s="1" t="s">
        <v>115</v>
      </c>
      <c r="B5" s="19">
        <v>3169</v>
      </c>
      <c r="C5" s="19">
        <v>1053</v>
      </c>
      <c r="D5" s="19">
        <v>687</v>
      </c>
      <c r="E5" s="19">
        <v>1016</v>
      </c>
      <c r="F5" s="19">
        <v>377</v>
      </c>
      <c r="G5" s="19">
        <v>36</v>
      </c>
      <c r="H5" s="19">
        <v>3169</v>
      </c>
      <c r="I5" s="19">
        <v>1795</v>
      </c>
      <c r="J5" s="53" t="s">
        <v>208</v>
      </c>
      <c r="K5" s="53" t="s">
        <v>208</v>
      </c>
      <c r="L5" s="19">
        <v>231</v>
      </c>
      <c r="M5" s="19">
        <v>46</v>
      </c>
      <c r="N5" s="19">
        <v>770</v>
      </c>
      <c r="O5" s="158" t="s">
        <v>209</v>
      </c>
    </row>
    <row r="6" spans="1:15" ht="15.75" customHeight="1" x14ac:dyDescent="0.15">
      <c r="A6" s="1" t="s">
        <v>294</v>
      </c>
      <c r="B6" s="52">
        <v>2712</v>
      </c>
      <c r="C6" s="52">
        <v>927</v>
      </c>
      <c r="D6" s="52">
        <v>455</v>
      </c>
      <c r="E6" s="52">
        <v>917</v>
      </c>
      <c r="F6" s="52">
        <v>378</v>
      </c>
      <c r="G6" s="52">
        <v>35</v>
      </c>
      <c r="H6" s="52">
        <v>2712</v>
      </c>
      <c r="I6" s="52">
        <v>1593</v>
      </c>
      <c r="J6" s="53"/>
      <c r="K6" s="53"/>
      <c r="L6" s="52">
        <v>99</v>
      </c>
      <c r="M6" s="53"/>
      <c r="N6" s="52">
        <v>759</v>
      </c>
      <c r="O6" s="158" t="s">
        <v>210</v>
      </c>
    </row>
    <row r="7" spans="1:15" ht="15.75" customHeight="1" x14ac:dyDescent="0.15">
      <c r="A7" s="1" t="s">
        <v>317</v>
      </c>
      <c r="B7" s="52">
        <v>2282</v>
      </c>
      <c r="C7" s="52">
        <v>867</v>
      </c>
      <c r="D7" s="52">
        <v>291</v>
      </c>
      <c r="E7" s="52">
        <v>825</v>
      </c>
      <c r="F7" s="52">
        <v>263</v>
      </c>
      <c r="G7" s="52">
        <v>36</v>
      </c>
      <c r="H7" s="52">
        <v>2282</v>
      </c>
      <c r="I7" s="52">
        <v>1368</v>
      </c>
      <c r="J7" s="53" t="s">
        <v>208</v>
      </c>
      <c r="K7" s="53" t="s">
        <v>208</v>
      </c>
      <c r="L7" s="52">
        <v>179</v>
      </c>
      <c r="M7" s="53" t="s">
        <v>208</v>
      </c>
      <c r="N7" s="52">
        <v>531</v>
      </c>
      <c r="O7" s="158" t="s">
        <v>211</v>
      </c>
    </row>
    <row r="8" spans="1:15" ht="15.75" customHeight="1" x14ac:dyDescent="0.15">
      <c r="A8" s="1" t="s">
        <v>318</v>
      </c>
      <c r="B8" s="52">
        <v>1700</v>
      </c>
      <c r="C8" s="52">
        <v>633</v>
      </c>
      <c r="D8" s="52">
        <v>174</v>
      </c>
      <c r="E8" s="52">
        <v>741</v>
      </c>
      <c r="F8" s="52">
        <v>123</v>
      </c>
      <c r="G8" s="52">
        <v>29</v>
      </c>
      <c r="H8" s="52">
        <v>1700</v>
      </c>
      <c r="I8" s="52">
        <v>1080</v>
      </c>
      <c r="J8" s="51" t="s">
        <v>208</v>
      </c>
      <c r="K8" s="51" t="s">
        <v>208</v>
      </c>
      <c r="L8" s="52">
        <v>76</v>
      </c>
      <c r="M8" s="51" t="s">
        <v>208</v>
      </c>
      <c r="N8" s="52">
        <v>263</v>
      </c>
      <c r="O8" s="159" t="s">
        <v>212</v>
      </c>
    </row>
    <row r="9" spans="1:15" ht="15.75" customHeight="1" x14ac:dyDescent="0.15">
      <c r="A9" s="1" t="s">
        <v>319</v>
      </c>
      <c r="B9" s="52">
        <v>602</v>
      </c>
      <c r="C9" s="52">
        <v>271</v>
      </c>
      <c r="D9" s="52">
        <v>7</v>
      </c>
      <c r="E9" s="52">
        <v>223</v>
      </c>
      <c r="F9" s="52">
        <v>99</v>
      </c>
      <c r="G9" s="52">
        <v>2</v>
      </c>
      <c r="H9" s="52">
        <v>602</v>
      </c>
      <c r="I9" s="52">
        <v>445</v>
      </c>
      <c r="J9" s="51">
        <v>0</v>
      </c>
      <c r="K9" s="51">
        <v>0</v>
      </c>
      <c r="L9" s="52">
        <v>0</v>
      </c>
      <c r="M9" s="51">
        <v>0</v>
      </c>
      <c r="N9" s="52">
        <v>157</v>
      </c>
      <c r="O9" s="159">
        <v>0</v>
      </c>
    </row>
    <row r="10" spans="1:15" ht="17.25" customHeight="1" x14ac:dyDescent="0.15">
      <c r="A10" t="s">
        <v>559</v>
      </c>
    </row>
    <row r="11" spans="1:15" x14ac:dyDescent="0.15">
      <c r="A11" t="s">
        <v>506</v>
      </c>
    </row>
  </sheetData>
  <mergeCells count="4">
    <mergeCell ref="A1:F1"/>
    <mergeCell ref="A3:A4"/>
    <mergeCell ref="B3:G3"/>
    <mergeCell ref="H3:O3"/>
  </mergeCells>
  <phoneticPr fontId="1"/>
  <pageMargins left="0.78740157480314965" right="0.39370078740157483" top="0.39370078740157483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3A1C-18A4-4197-99CF-9DC058C8C8E1}">
  <dimension ref="A1:CE26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1" max="1" width="9.875" customWidth="1"/>
    <col min="2" max="14" width="8.625" customWidth="1"/>
    <col min="15" max="15" width="8.875" customWidth="1"/>
    <col min="16" max="18" width="8.625" customWidth="1"/>
    <col min="19" max="20" width="8.375" customWidth="1"/>
    <col min="21" max="83" width="9" customWidth="1"/>
  </cols>
  <sheetData>
    <row r="1" spans="1:19" ht="17.25" x14ac:dyDescent="0.2">
      <c r="A1" s="201" t="s">
        <v>577</v>
      </c>
      <c r="B1" s="201"/>
      <c r="C1" s="201"/>
      <c r="D1" s="201"/>
      <c r="E1" s="201"/>
      <c r="F1" s="201"/>
    </row>
    <row r="2" spans="1:19" x14ac:dyDescent="0.15">
      <c r="S2" s="96" t="s">
        <v>195</v>
      </c>
    </row>
    <row r="3" spans="1:19" ht="15.75" customHeight="1" x14ac:dyDescent="0.15">
      <c r="A3" s="195" t="s">
        <v>194</v>
      </c>
      <c r="B3" s="198" t="s">
        <v>213</v>
      </c>
      <c r="C3" s="198"/>
      <c r="D3" s="198"/>
      <c r="E3" s="198"/>
      <c r="F3" s="198"/>
      <c r="G3" s="198"/>
      <c r="H3" s="198" t="s">
        <v>214</v>
      </c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</row>
    <row r="4" spans="1:19" ht="15.75" customHeight="1" x14ac:dyDescent="0.15">
      <c r="A4" s="195"/>
      <c r="B4" s="1" t="s">
        <v>9</v>
      </c>
      <c r="C4" s="1" t="s">
        <v>215</v>
      </c>
      <c r="D4" s="1" t="s">
        <v>198</v>
      </c>
      <c r="E4" s="1" t="s">
        <v>216</v>
      </c>
      <c r="F4" s="1" t="s">
        <v>200</v>
      </c>
      <c r="G4" s="1" t="s">
        <v>110</v>
      </c>
      <c r="H4" s="1" t="s">
        <v>9</v>
      </c>
      <c r="I4" s="1" t="s">
        <v>201</v>
      </c>
      <c r="J4" s="1" t="s">
        <v>217</v>
      </c>
      <c r="K4" s="1" t="s">
        <v>218</v>
      </c>
      <c r="L4" s="1" t="s">
        <v>219</v>
      </c>
      <c r="M4" s="1" t="s">
        <v>220</v>
      </c>
      <c r="N4" s="1" t="s">
        <v>65</v>
      </c>
      <c r="O4" s="1" t="s">
        <v>203</v>
      </c>
      <c r="P4" s="1" t="s">
        <v>221</v>
      </c>
      <c r="Q4" s="1" t="s">
        <v>222</v>
      </c>
      <c r="R4" s="1" t="s">
        <v>223</v>
      </c>
      <c r="S4" s="1" t="s">
        <v>110</v>
      </c>
    </row>
    <row r="5" spans="1:19" ht="15.75" customHeight="1" x14ac:dyDescent="0.15">
      <c r="A5" s="1" t="s">
        <v>115</v>
      </c>
      <c r="B5" s="186">
        <v>28651</v>
      </c>
      <c r="C5" s="73">
        <v>10087</v>
      </c>
      <c r="D5" s="73">
        <v>3739</v>
      </c>
      <c r="E5" s="73">
        <v>3868</v>
      </c>
      <c r="F5" s="73">
        <v>7957</v>
      </c>
      <c r="G5" s="73">
        <v>3000</v>
      </c>
      <c r="H5" s="186">
        <v>28651</v>
      </c>
      <c r="I5" s="73">
        <v>5136</v>
      </c>
      <c r="J5" s="73">
        <v>1465</v>
      </c>
      <c r="K5" s="73">
        <v>577</v>
      </c>
      <c r="L5" s="73">
        <v>2457</v>
      </c>
      <c r="M5" s="73">
        <v>1169</v>
      </c>
      <c r="N5" s="73">
        <v>535</v>
      </c>
      <c r="O5" s="73">
        <v>502</v>
      </c>
      <c r="P5" s="73">
        <v>111</v>
      </c>
      <c r="Q5" s="73">
        <v>6993</v>
      </c>
      <c r="R5" s="181">
        <v>0</v>
      </c>
      <c r="S5" s="73">
        <v>9706</v>
      </c>
    </row>
    <row r="6" spans="1:19" ht="15.75" customHeight="1" x14ac:dyDescent="0.15">
      <c r="A6" s="1" t="s">
        <v>294</v>
      </c>
      <c r="B6" s="186">
        <v>28836</v>
      </c>
      <c r="C6" s="73">
        <v>10129</v>
      </c>
      <c r="D6" s="73">
        <v>3655</v>
      </c>
      <c r="E6" s="73">
        <v>3981</v>
      </c>
      <c r="F6" s="73">
        <v>8159</v>
      </c>
      <c r="G6" s="73">
        <v>2912</v>
      </c>
      <c r="H6" s="186">
        <v>28836</v>
      </c>
      <c r="I6" s="73">
        <v>6324</v>
      </c>
      <c r="J6" s="73">
        <v>1604</v>
      </c>
      <c r="K6" s="73">
        <v>589</v>
      </c>
      <c r="L6" s="73">
        <v>1266</v>
      </c>
      <c r="M6" s="73">
        <v>1195</v>
      </c>
      <c r="N6" s="73">
        <v>569</v>
      </c>
      <c r="O6" s="73">
        <v>752</v>
      </c>
      <c r="P6" s="73">
        <v>0</v>
      </c>
      <c r="Q6" s="73">
        <v>8238</v>
      </c>
      <c r="R6" s="181">
        <v>0</v>
      </c>
      <c r="S6" s="73">
        <v>8299</v>
      </c>
    </row>
    <row r="7" spans="1:19" ht="15.75" customHeight="1" x14ac:dyDescent="0.15">
      <c r="A7" s="1" t="s">
        <v>317</v>
      </c>
      <c r="B7" s="186">
        <v>27499</v>
      </c>
      <c r="C7" s="73">
        <v>9672</v>
      </c>
      <c r="D7" s="73">
        <v>3812</v>
      </c>
      <c r="E7" s="73">
        <v>3860</v>
      </c>
      <c r="F7" s="73">
        <v>7386</v>
      </c>
      <c r="G7" s="73">
        <v>2769</v>
      </c>
      <c r="H7" s="186">
        <v>27499</v>
      </c>
      <c r="I7" s="73">
        <v>4809</v>
      </c>
      <c r="J7" s="73">
        <v>2649</v>
      </c>
      <c r="K7" s="73">
        <v>657</v>
      </c>
      <c r="L7" s="73">
        <v>333</v>
      </c>
      <c r="M7" s="73">
        <v>1067</v>
      </c>
      <c r="N7" s="73">
        <v>749</v>
      </c>
      <c r="O7" s="73">
        <v>296</v>
      </c>
      <c r="P7" s="73">
        <v>342</v>
      </c>
      <c r="Q7" s="73">
        <v>9963</v>
      </c>
      <c r="R7" s="181">
        <v>0</v>
      </c>
      <c r="S7" s="73">
        <v>6634</v>
      </c>
    </row>
    <row r="8" spans="1:19" ht="15.75" customHeight="1" x14ac:dyDescent="0.15">
      <c r="A8" s="1" t="s">
        <v>318</v>
      </c>
      <c r="B8" s="186">
        <v>25314</v>
      </c>
      <c r="C8" s="73">
        <v>9927</v>
      </c>
      <c r="D8" s="73">
        <v>3759</v>
      </c>
      <c r="E8" s="73">
        <v>2955</v>
      </c>
      <c r="F8" s="73">
        <v>6421</v>
      </c>
      <c r="G8" s="73">
        <v>2252</v>
      </c>
      <c r="H8" s="186">
        <v>25314</v>
      </c>
      <c r="I8" s="73">
        <v>4090</v>
      </c>
      <c r="J8" s="73">
        <v>2791</v>
      </c>
      <c r="K8" s="73">
        <v>309</v>
      </c>
      <c r="L8" s="73">
        <v>1266</v>
      </c>
      <c r="M8" s="73">
        <v>1417</v>
      </c>
      <c r="N8" s="73">
        <v>714</v>
      </c>
      <c r="O8" s="73">
        <v>21</v>
      </c>
      <c r="P8" s="73">
        <v>0</v>
      </c>
      <c r="Q8" s="73">
        <v>8281</v>
      </c>
      <c r="R8" s="181">
        <v>0</v>
      </c>
      <c r="S8" s="73">
        <v>6425</v>
      </c>
    </row>
    <row r="9" spans="1:19" ht="15.75" customHeight="1" x14ac:dyDescent="0.15">
      <c r="A9" s="1" t="s">
        <v>319</v>
      </c>
      <c r="B9" s="186">
        <v>26244</v>
      </c>
      <c r="C9" s="73">
        <v>10683</v>
      </c>
      <c r="D9" s="73">
        <v>3331</v>
      </c>
      <c r="E9" s="73">
        <v>2516</v>
      </c>
      <c r="F9" s="73">
        <v>7302</v>
      </c>
      <c r="G9" s="73">
        <v>2412</v>
      </c>
      <c r="H9" s="186">
        <v>26244</v>
      </c>
      <c r="I9" s="73">
        <v>3133</v>
      </c>
      <c r="J9" s="73">
        <v>2640</v>
      </c>
      <c r="K9" s="73">
        <v>492</v>
      </c>
      <c r="L9" s="73">
        <v>2353</v>
      </c>
      <c r="M9" s="73">
        <v>2556</v>
      </c>
      <c r="N9" s="73">
        <v>664</v>
      </c>
      <c r="O9" s="73">
        <v>0</v>
      </c>
      <c r="P9" s="73">
        <v>148</v>
      </c>
      <c r="Q9" s="73">
        <v>8067</v>
      </c>
      <c r="R9" s="181">
        <v>0</v>
      </c>
      <c r="S9" s="73">
        <v>6191</v>
      </c>
    </row>
    <row r="10" spans="1:19" ht="15.75" customHeight="1" x14ac:dyDescent="0.15">
      <c r="A10" s="1" t="s">
        <v>22</v>
      </c>
      <c r="B10" s="186">
        <v>25117</v>
      </c>
      <c r="C10" s="73">
        <v>10756</v>
      </c>
      <c r="D10" s="73">
        <v>2533</v>
      </c>
      <c r="E10" s="73">
        <v>2625</v>
      </c>
      <c r="F10" s="73">
        <v>6423</v>
      </c>
      <c r="G10" s="73">
        <v>2780</v>
      </c>
      <c r="H10" s="186">
        <v>25117</v>
      </c>
      <c r="I10" s="73">
        <v>4453</v>
      </c>
      <c r="J10" s="73">
        <v>2335</v>
      </c>
      <c r="K10" s="73">
        <v>308</v>
      </c>
      <c r="L10" s="73">
        <v>1346</v>
      </c>
      <c r="M10" s="73">
        <v>6444</v>
      </c>
      <c r="N10" s="73">
        <v>500</v>
      </c>
      <c r="O10" s="73">
        <v>24</v>
      </c>
      <c r="P10" s="4">
        <v>0</v>
      </c>
      <c r="Q10" s="73">
        <v>5892</v>
      </c>
      <c r="R10" s="181">
        <v>0</v>
      </c>
      <c r="S10" s="73">
        <v>3815</v>
      </c>
    </row>
    <row r="11" spans="1:19" ht="15.75" customHeight="1" x14ac:dyDescent="0.15">
      <c r="A11" s="1" t="s">
        <v>320</v>
      </c>
      <c r="B11" s="186">
        <f>SUM(C11:G11)</f>
        <v>24540</v>
      </c>
      <c r="C11" s="73">
        <v>10652</v>
      </c>
      <c r="D11" s="73">
        <v>2272</v>
      </c>
      <c r="E11" s="73">
        <v>2659</v>
      </c>
      <c r="F11" s="73">
        <v>5979</v>
      </c>
      <c r="G11" s="73">
        <v>2978</v>
      </c>
      <c r="H11" s="186">
        <f>SUM(I11:S11)</f>
        <v>24540</v>
      </c>
      <c r="I11" s="73">
        <v>5782</v>
      </c>
      <c r="J11" s="73">
        <v>2364</v>
      </c>
      <c r="K11" s="73">
        <v>436</v>
      </c>
      <c r="L11" s="73">
        <v>1608</v>
      </c>
      <c r="M11" s="73">
        <v>6132</v>
      </c>
      <c r="N11" s="73">
        <v>410</v>
      </c>
      <c r="O11" s="73">
        <v>50</v>
      </c>
      <c r="P11" s="4">
        <v>533</v>
      </c>
      <c r="Q11" s="73">
        <v>830</v>
      </c>
      <c r="R11" s="181">
        <v>0</v>
      </c>
      <c r="S11" s="73">
        <v>6395</v>
      </c>
    </row>
    <row r="12" spans="1:19" ht="15.75" customHeight="1" x14ac:dyDescent="0.15">
      <c r="A12" s="1" t="s">
        <v>321</v>
      </c>
      <c r="B12" s="186">
        <f>SUM(C12:G12)</f>
        <v>21778</v>
      </c>
      <c r="C12" s="73">
        <v>9846</v>
      </c>
      <c r="D12" s="73">
        <v>2101</v>
      </c>
      <c r="E12" s="73">
        <v>576</v>
      </c>
      <c r="F12" s="73">
        <v>5797</v>
      </c>
      <c r="G12" s="73">
        <v>3458</v>
      </c>
      <c r="H12" s="186">
        <f>SUM(I12:S12)</f>
        <v>21778</v>
      </c>
      <c r="I12" s="73">
        <v>4721</v>
      </c>
      <c r="J12" s="73">
        <v>2801</v>
      </c>
      <c r="K12" s="73">
        <v>519</v>
      </c>
      <c r="L12" s="73">
        <v>1769</v>
      </c>
      <c r="M12" s="73">
        <v>5055</v>
      </c>
      <c r="N12" s="73">
        <v>389</v>
      </c>
      <c r="O12" s="73">
        <v>303</v>
      </c>
      <c r="P12" s="4">
        <v>13</v>
      </c>
      <c r="Q12" s="73">
        <v>1136</v>
      </c>
      <c r="R12" s="181">
        <v>0</v>
      </c>
      <c r="S12" s="73">
        <v>5072</v>
      </c>
    </row>
    <row r="13" spans="1:19" ht="15.75" customHeight="1" x14ac:dyDescent="0.15">
      <c r="A13" s="1" t="s">
        <v>322</v>
      </c>
      <c r="B13" s="186">
        <v>16673</v>
      </c>
      <c r="C13" s="73">
        <v>5656</v>
      </c>
      <c r="D13" s="73">
        <v>2031</v>
      </c>
      <c r="E13" s="73">
        <v>1916</v>
      </c>
      <c r="F13" s="73">
        <v>3791</v>
      </c>
      <c r="G13" s="73">
        <v>3279</v>
      </c>
      <c r="H13" s="186">
        <v>16673</v>
      </c>
      <c r="I13" s="73">
        <v>3065</v>
      </c>
      <c r="J13" s="73">
        <v>2751</v>
      </c>
      <c r="K13" s="73">
        <v>682</v>
      </c>
      <c r="L13" s="73">
        <v>1011</v>
      </c>
      <c r="M13" s="73">
        <v>4434</v>
      </c>
      <c r="N13" s="73">
        <v>254</v>
      </c>
      <c r="O13" s="73">
        <v>107</v>
      </c>
      <c r="P13" s="4">
        <v>144</v>
      </c>
      <c r="Q13" s="73">
        <v>1799</v>
      </c>
      <c r="R13" s="181">
        <v>0</v>
      </c>
      <c r="S13" s="73">
        <v>2426</v>
      </c>
    </row>
    <row r="14" spans="1:19" ht="15.75" customHeight="1" x14ac:dyDescent="0.15">
      <c r="A14" s="1" t="s">
        <v>323</v>
      </c>
      <c r="B14" s="186">
        <v>5694</v>
      </c>
      <c r="C14" s="73">
        <v>539</v>
      </c>
      <c r="D14" s="73">
        <v>1743</v>
      </c>
      <c r="E14" s="73">
        <v>1795</v>
      </c>
      <c r="F14" s="73">
        <v>1551</v>
      </c>
      <c r="G14" s="73">
        <v>66</v>
      </c>
      <c r="H14" s="186">
        <v>5694</v>
      </c>
      <c r="I14" s="73">
        <v>783</v>
      </c>
      <c r="J14" s="73">
        <v>1377</v>
      </c>
      <c r="K14" s="73">
        <v>492</v>
      </c>
      <c r="L14" s="73">
        <v>106</v>
      </c>
      <c r="M14" s="73">
        <v>1292</v>
      </c>
      <c r="N14" s="73">
        <v>0</v>
      </c>
      <c r="O14" s="73">
        <v>0</v>
      </c>
      <c r="P14" s="4">
        <v>251</v>
      </c>
      <c r="Q14" s="73">
        <v>678</v>
      </c>
      <c r="R14" s="181">
        <v>0</v>
      </c>
      <c r="S14" s="73">
        <v>715</v>
      </c>
    </row>
    <row r="15" spans="1:19" ht="15.75" customHeight="1" x14ac:dyDescent="0.15">
      <c r="A15" s="1" t="s">
        <v>26</v>
      </c>
      <c r="B15" s="186">
        <f t="shared" ref="B15:B20" si="0">SUM(C15:G15)</f>
        <v>4600</v>
      </c>
      <c r="C15" s="73">
        <v>473</v>
      </c>
      <c r="D15" s="73">
        <v>1371</v>
      </c>
      <c r="E15" s="73">
        <v>2722</v>
      </c>
      <c r="F15" s="73">
        <v>34</v>
      </c>
      <c r="G15" s="73">
        <v>0</v>
      </c>
      <c r="H15" s="186">
        <v>4430</v>
      </c>
      <c r="I15" s="73">
        <v>969</v>
      </c>
      <c r="J15" s="73">
        <v>429</v>
      </c>
      <c r="K15" s="73">
        <v>693</v>
      </c>
      <c r="L15" s="73">
        <v>0</v>
      </c>
      <c r="M15" s="73">
        <v>1066</v>
      </c>
      <c r="N15" s="73">
        <v>87</v>
      </c>
      <c r="O15" s="73">
        <v>116</v>
      </c>
      <c r="P15" s="4">
        <v>306</v>
      </c>
      <c r="Q15" s="73">
        <v>386</v>
      </c>
      <c r="R15" s="181">
        <v>0</v>
      </c>
      <c r="S15" s="73">
        <v>378</v>
      </c>
    </row>
    <row r="16" spans="1:19" ht="15.75" customHeight="1" x14ac:dyDescent="0.15">
      <c r="A16" s="1" t="s">
        <v>324</v>
      </c>
      <c r="B16" s="186">
        <f t="shared" si="0"/>
        <v>4514</v>
      </c>
      <c r="C16" s="73">
        <v>423</v>
      </c>
      <c r="D16" s="73">
        <v>861</v>
      </c>
      <c r="E16" s="73">
        <v>3221</v>
      </c>
      <c r="F16" s="73">
        <v>9</v>
      </c>
      <c r="G16" s="73">
        <v>0</v>
      </c>
      <c r="H16" s="186">
        <f>SUM(I16:S16)</f>
        <v>4468</v>
      </c>
      <c r="I16" s="73">
        <v>931</v>
      </c>
      <c r="J16" s="73">
        <v>609</v>
      </c>
      <c r="K16" s="73">
        <v>751</v>
      </c>
      <c r="L16" s="73">
        <v>132</v>
      </c>
      <c r="M16" s="73">
        <v>746</v>
      </c>
      <c r="N16" s="73">
        <v>199</v>
      </c>
      <c r="O16" s="73">
        <v>0</v>
      </c>
      <c r="P16" s="4">
        <v>372</v>
      </c>
      <c r="Q16" s="73">
        <v>0</v>
      </c>
      <c r="R16" s="181">
        <v>0</v>
      </c>
      <c r="S16" s="73">
        <v>728</v>
      </c>
    </row>
    <row r="17" spans="1:83" ht="15.75" customHeight="1" x14ac:dyDescent="0.15">
      <c r="A17" s="1" t="s">
        <v>325</v>
      </c>
      <c r="B17" s="186">
        <f t="shared" si="0"/>
        <v>4367</v>
      </c>
      <c r="C17" s="73">
        <v>431</v>
      </c>
      <c r="D17" s="73">
        <v>815</v>
      </c>
      <c r="E17" s="73">
        <v>3121</v>
      </c>
      <c r="F17" s="73">
        <v>0</v>
      </c>
      <c r="G17" s="73">
        <v>0</v>
      </c>
      <c r="H17" s="186">
        <f>SUM(I17:S17)</f>
        <v>4297</v>
      </c>
      <c r="I17" s="73">
        <v>1247</v>
      </c>
      <c r="J17" s="73">
        <v>204</v>
      </c>
      <c r="K17" s="73">
        <v>958</v>
      </c>
      <c r="L17" s="73">
        <v>363</v>
      </c>
      <c r="M17" s="73">
        <v>470</v>
      </c>
      <c r="N17" s="73">
        <v>463</v>
      </c>
      <c r="O17" s="73">
        <v>0</v>
      </c>
      <c r="P17" s="4">
        <v>67</v>
      </c>
      <c r="Q17" s="73">
        <v>0</v>
      </c>
      <c r="R17" s="181">
        <v>0</v>
      </c>
      <c r="S17" s="73">
        <v>525</v>
      </c>
    </row>
    <row r="18" spans="1:83" ht="15.75" customHeight="1" x14ac:dyDescent="0.15">
      <c r="A18" s="1" t="s">
        <v>507</v>
      </c>
      <c r="B18" s="186">
        <f t="shared" si="0"/>
        <v>4856</v>
      </c>
      <c r="C18" s="73">
        <v>635</v>
      </c>
      <c r="D18" s="73">
        <v>825</v>
      </c>
      <c r="E18" s="73">
        <v>3396</v>
      </c>
      <c r="F18" s="73">
        <v>0</v>
      </c>
      <c r="G18" s="73">
        <v>0</v>
      </c>
      <c r="H18" s="186">
        <f>SUM(I18:S18)</f>
        <v>4856</v>
      </c>
      <c r="I18" s="73">
        <v>455</v>
      </c>
      <c r="J18" s="73">
        <v>738</v>
      </c>
      <c r="K18" s="73">
        <v>1470</v>
      </c>
      <c r="L18" s="73">
        <v>357</v>
      </c>
      <c r="M18" s="73">
        <v>489</v>
      </c>
      <c r="N18" s="73">
        <v>362</v>
      </c>
      <c r="O18" s="73">
        <v>0</v>
      </c>
      <c r="P18" s="4">
        <v>0</v>
      </c>
      <c r="Q18" s="73">
        <v>0</v>
      </c>
      <c r="R18" s="181">
        <v>0</v>
      </c>
      <c r="S18" s="73">
        <v>985</v>
      </c>
    </row>
    <row r="19" spans="1:83" s="187" customFormat="1" ht="15.75" customHeight="1" thickBot="1" x14ac:dyDescent="0.2">
      <c r="A19" s="1" t="s">
        <v>518</v>
      </c>
      <c r="B19" s="186">
        <f t="shared" si="0"/>
        <v>4427</v>
      </c>
      <c r="C19" s="73">
        <v>289</v>
      </c>
      <c r="D19" s="73">
        <v>755</v>
      </c>
      <c r="E19" s="73">
        <v>3383</v>
      </c>
      <c r="F19" s="73">
        <v>0</v>
      </c>
      <c r="G19" s="73">
        <v>0</v>
      </c>
      <c r="H19" s="186">
        <v>4427</v>
      </c>
      <c r="I19" s="73">
        <v>484</v>
      </c>
      <c r="J19" s="73">
        <v>522</v>
      </c>
      <c r="K19" s="73">
        <v>1174</v>
      </c>
      <c r="L19" s="73">
        <v>185</v>
      </c>
      <c r="M19" s="73">
        <v>245</v>
      </c>
      <c r="N19" s="73">
        <v>296</v>
      </c>
      <c r="O19" s="73">
        <v>0</v>
      </c>
      <c r="P19" s="4">
        <v>444</v>
      </c>
      <c r="Q19" s="73">
        <v>161</v>
      </c>
      <c r="R19" s="181">
        <v>0</v>
      </c>
      <c r="S19" s="73">
        <v>916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187" customFormat="1" ht="15.75" customHeight="1" thickBot="1" x14ac:dyDescent="0.2">
      <c r="A20" s="1" t="s">
        <v>522</v>
      </c>
      <c r="B20" s="186">
        <f t="shared" si="0"/>
        <v>4635</v>
      </c>
      <c r="C20" s="73">
        <v>76</v>
      </c>
      <c r="D20" s="73">
        <v>704</v>
      </c>
      <c r="E20" s="73">
        <v>3855</v>
      </c>
      <c r="F20" s="73">
        <v>0</v>
      </c>
      <c r="G20" s="73">
        <v>0</v>
      </c>
      <c r="H20" s="186">
        <v>4635</v>
      </c>
      <c r="I20" s="73">
        <v>322</v>
      </c>
      <c r="J20" s="73">
        <v>107</v>
      </c>
      <c r="K20" s="73">
        <v>1200</v>
      </c>
      <c r="L20" s="73">
        <v>0</v>
      </c>
      <c r="M20" s="73">
        <v>52</v>
      </c>
      <c r="N20" s="73">
        <v>103</v>
      </c>
      <c r="O20" s="73">
        <v>0</v>
      </c>
      <c r="P20" s="4">
        <v>564</v>
      </c>
      <c r="Q20" s="73">
        <v>0</v>
      </c>
      <c r="R20" s="181">
        <v>0</v>
      </c>
      <c r="S20" s="73">
        <v>2287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187" customFormat="1" ht="15.75" customHeight="1" thickBot="1" x14ac:dyDescent="0.2">
      <c r="A21" s="1" t="s">
        <v>531</v>
      </c>
      <c r="B21" s="186">
        <f>SUM(C21:G21)</f>
        <v>4640</v>
      </c>
      <c r="C21" s="73">
        <v>147</v>
      </c>
      <c r="D21" s="73">
        <v>673</v>
      </c>
      <c r="E21" s="73">
        <v>3820</v>
      </c>
      <c r="F21" s="73">
        <v>0</v>
      </c>
      <c r="G21" s="73">
        <v>0</v>
      </c>
      <c r="H21" s="186">
        <v>4640</v>
      </c>
      <c r="I21" s="73">
        <v>1291</v>
      </c>
      <c r="J21" s="73">
        <v>123</v>
      </c>
      <c r="K21" s="73">
        <v>619</v>
      </c>
      <c r="L21" s="73">
        <v>0</v>
      </c>
      <c r="M21" s="73">
        <v>0</v>
      </c>
      <c r="N21" s="73">
        <v>841</v>
      </c>
      <c r="O21" s="73">
        <v>0</v>
      </c>
      <c r="P21" s="4">
        <v>0</v>
      </c>
      <c r="Q21" s="73">
        <v>0</v>
      </c>
      <c r="R21" s="181">
        <v>0</v>
      </c>
      <c r="S21" s="73">
        <v>1766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187" customFormat="1" ht="15.75" customHeight="1" thickBot="1" x14ac:dyDescent="0.2">
      <c r="A22" s="1" t="s">
        <v>568</v>
      </c>
      <c r="B22" s="186">
        <f>SUM(C22:G22)</f>
        <v>3490</v>
      </c>
      <c r="C22" s="73">
        <v>7</v>
      </c>
      <c r="D22" s="73">
        <v>743</v>
      </c>
      <c r="E22" s="73">
        <v>2740</v>
      </c>
      <c r="F22" s="73">
        <v>0</v>
      </c>
      <c r="G22" s="73">
        <v>0</v>
      </c>
      <c r="H22" s="186">
        <f>SUM(I22:S22)</f>
        <v>3490</v>
      </c>
      <c r="I22" s="73">
        <v>898</v>
      </c>
      <c r="J22" s="73">
        <v>0</v>
      </c>
      <c r="K22" s="73">
        <v>852</v>
      </c>
      <c r="L22" s="73">
        <v>0</v>
      </c>
      <c r="M22" s="73">
        <v>394</v>
      </c>
      <c r="N22" s="73">
        <v>831</v>
      </c>
      <c r="O22" s="73">
        <v>0</v>
      </c>
      <c r="P22" s="4">
        <v>73</v>
      </c>
      <c r="Q22" s="73">
        <v>0</v>
      </c>
      <c r="R22" s="181">
        <v>0</v>
      </c>
      <c r="S22" s="73">
        <v>442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187" customFormat="1" ht="15.75" customHeight="1" thickBot="1" x14ac:dyDescent="0.2">
      <c r="A23" s="1" t="s">
        <v>580</v>
      </c>
      <c r="B23" s="73">
        <f>SUM(C23:G23)</f>
        <v>3213</v>
      </c>
      <c r="C23" s="73">
        <v>0</v>
      </c>
      <c r="D23" s="73">
        <v>561</v>
      </c>
      <c r="E23" s="73">
        <v>2652</v>
      </c>
      <c r="F23" s="73">
        <v>0</v>
      </c>
      <c r="G23" s="73">
        <v>0</v>
      </c>
      <c r="H23" s="73">
        <f>SUM(I23:S23)</f>
        <v>3213</v>
      </c>
      <c r="I23" s="73">
        <v>405</v>
      </c>
      <c r="J23" s="73">
        <v>0</v>
      </c>
      <c r="K23" s="73">
        <v>1784</v>
      </c>
      <c r="L23" s="73">
        <v>0</v>
      </c>
      <c r="M23" s="73">
        <v>25</v>
      </c>
      <c r="N23" s="73">
        <v>780</v>
      </c>
      <c r="O23" s="73">
        <v>0</v>
      </c>
      <c r="P23" s="4">
        <v>0</v>
      </c>
      <c r="Q23" s="73">
        <v>0</v>
      </c>
      <c r="R23" s="181">
        <v>0</v>
      </c>
      <c r="S23" s="73">
        <v>219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ht="15.75" customHeight="1" x14ac:dyDescent="0.15">
      <c r="A24" s="1" t="s">
        <v>588</v>
      </c>
      <c r="B24" s="73">
        <f>SUM(C24:G24)</f>
        <v>3175</v>
      </c>
      <c r="C24" s="73">
        <v>0</v>
      </c>
      <c r="D24" s="73">
        <v>528</v>
      </c>
      <c r="E24" s="73">
        <v>2647</v>
      </c>
      <c r="F24" s="73">
        <v>0</v>
      </c>
      <c r="G24" s="73">
        <v>0</v>
      </c>
      <c r="H24" s="73">
        <f>SUM(I24:S24)</f>
        <v>3175</v>
      </c>
      <c r="I24" s="73">
        <v>324</v>
      </c>
      <c r="J24" s="73">
        <v>0</v>
      </c>
      <c r="K24" s="73">
        <v>1867</v>
      </c>
      <c r="L24" s="73">
        <v>0</v>
      </c>
      <c r="M24" s="73">
        <v>154</v>
      </c>
      <c r="N24" s="73">
        <v>0</v>
      </c>
      <c r="O24" s="73">
        <v>542</v>
      </c>
      <c r="P24" s="4">
        <v>0</v>
      </c>
      <c r="Q24" s="73">
        <v>0</v>
      </c>
      <c r="R24" s="181">
        <v>0</v>
      </c>
      <c r="S24" s="73">
        <v>288</v>
      </c>
    </row>
    <row r="25" spans="1:83" ht="15.75" customHeight="1" x14ac:dyDescent="0.15">
      <c r="A25" s="1" t="s">
        <v>590</v>
      </c>
      <c r="B25" s="73">
        <f>SUM(C25:G25)</f>
        <v>3571</v>
      </c>
      <c r="C25" s="73">
        <v>0</v>
      </c>
      <c r="D25" s="73">
        <v>434</v>
      </c>
      <c r="E25" s="73">
        <v>3137</v>
      </c>
      <c r="F25" s="73">
        <v>0</v>
      </c>
      <c r="G25" s="73">
        <v>0</v>
      </c>
      <c r="H25" s="73">
        <f>SUM(I25:S25)</f>
        <v>3571</v>
      </c>
      <c r="I25" s="73">
        <v>736</v>
      </c>
      <c r="J25" s="73">
        <v>0</v>
      </c>
      <c r="K25" s="73">
        <v>915</v>
      </c>
      <c r="L25" s="73">
        <v>0</v>
      </c>
      <c r="M25" s="73">
        <v>1133</v>
      </c>
      <c r="N25" s="73">
        <v>244</v>
      </c>
      <c r="O25" s="73">
        <v>0</v>
      </c>
      <c r="P25" s="4">
        <v>0</v>
      </c>
      <c r="Q25" s="73">
        <v>0</v>
      </c>
      <c r="R25" s="181">
        <v>0</v>
      </c>
      <c r="S25" s="73">
        <v>543</v>
      </c>
    </row>
    <row r="26" spans="1:83" x14ac:dyDescent="0.15">
      <c r="A26" t="s">
        <v>582</v>
      </c>
    </row>
  </sheetData>
  <sheetProtection formatCells="0" insertColumns="0" insertRows="0"/>
  <mergeCells count="4">
    <mergeCell ref="A1:F1"/>
    <mergeCell ref="A3:A4"/>
    <mergeCell ref="B3:G3"/>
    <mergeCell ref="H3:S3"/>
  </mergeCells>
  <phoneticPr fontId="1"/>
  <pageMargins left="0.78740157480314965" right="0.39370078740157483" top="0.39370078740157483" bottom="0.39370078740157483" header="0.51181102362204722" footer="0.51181102362204722"/>
  <pageSetup paperSize="9" scale="78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151D-7D9F-4E05-B5F3-6270AEC4E325}">
  <dimension ref="A1:W15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3" max="4" width="7.75" customWidth="1"/>
    <col min="5" max="7" width="5.875" customWidth="1"/>
    <col min="8" max="8" width="6.625" customWidth="1"/>
    <col min="9" max="10" width="5.875" customWidth="1"/>
    <col min="11" max="11" width="6.625" customWidth="1"/>
    <col min="12" max="12" width="8.25" customWidth="1"/>
    <col min="13" max="13" width="3.375" customWidth="1"/>
    <col min="14" max="14" width="5.875" customWidth="1"/>
    <col min="15" max="15" width="6.125" customWidth="1"/>
    <col min="16" max="16" width="6.75" bestFit="1" customWidth="1"/>
    <col min="17" max="17" width="7.375" customWidth="1"/>
    <col min="18" max="18" width="6.25" customWidth="1"/>
    <col min="19" max="19" width="7.375" customWidth="1"/>
    <col min="20" max="20" width="6.25" customWidth="1"/>
    <col min="21" max="21" width="7.375" customWidth="1"/>
    <col min="22" max="22" width="6.5" customWidth="1"/>
  </cols>
  <sheetData>
    <row r="1" spans="1:23" ht="17.25" x14ac:dyDescent="0.2">
      <c r="A1" s="201" t="s">
        <v>576</v>
      </c>
      <c r="B1" s="201"/>
      <c r="C1" s="201"/>
    </row>
    <row r="2" spans="1:23" ht="12.95" customHeight="1" x14ac:dyDescent="0.2">
      <c r="A2" s="10"/>
      <c r="B2" s="10"/>
      <c r="C2" s="10"/>
    </row>
    <row r="3" spans="1:23" x14ac:dyDescent="0.15">
      <c r="T3" s="260" t="s">
        <v>224</v>
      </c>
      <c r="U3" s="260"/>
      <c r="V3" s="260"/>
      <c r="W3" s="260"/>
    </row>
    <row r="4" spans="1:23" ht="17.100000000000001" customHeight="1" x14ac:dyDescent="0.15">
      <c r="A4" s="196" t="s">
        <v>0</v>
      </c>
      <c r="B4" s="261" t="s">
        <v>225</v>
      </c>
      <c r="C4" s="79" t="s">
        <v>226</v>
      </c>
      <c r="D4" s="80"/>
      <c r="E4" s="80"/>
      <c r="F4" s="80"/>
      <c r="G4" s="80"/>
      <c r="H4" s="56"/>
      <c r="I4" s="81"/>
      <c r="J4" s="56"/>
      <c r="K4" s="81"/>
      <c r="L4" s="56"/>
      <c r="M4" s="59" t="s">
        <v>227</v>
      </c>
      <c r="N4" s="79" t="s">
        <v>228</v>
      </c>
      <c r="O4" s="80"/>
      <c r="P4" s="80"/>
      <c r="Q4" s="82"/>
      <c r="R4" s="81"/>
      <c r="S4" s="82"/>
      <c r="T4" s="81"/>
      <c r="U4" s="82"/>
      <c r="V4" s="81"/>
      <c r="W4" s="56"/>
    </row>
    <row r="5" spans="1:23" ht="17.100000000000001" customHeight="1" x14ac:dyDescent="0.15">
      <c r="A5" s="196"/>
      <c r="B5" s="262"/>
      <c r="C5" s="83" t="s">
        <v>229</v>
      </c>
      <c r="D5" s="83" t="s">
        <v>230</v>
      </c>
      <c r="E5" s="83" t="s">
        <v>231</v>
      </c>
      <c r="F5" s="83" t="s">
        <v>232</v>
      </c>
      <c r="G5" s="83" t="s">
        <v>233</v>
      </c>
      <c r="H5" s="61" t="s">
        <v>234</v>
      </c>
      <c r="I5" s="6" t="s">
        <v>235</v>
      </c>
      <c r="J5" s="61" t="s">
        <v>236</v>
      </c>
      <c r="K5" s="6" t="s">
        <v>237</v>
      </c>
      <c r="L5" s="65" t="s">
        <v>238</v>
      </c>
      <c r="M5" s="6" t="s">
        <v>239</v>
      </c>
      <c r="N5" s="83" t="s">
        <v>229</v>
      </c>
      <c r="O5" s="263" t="s">
        <v>179</v>
      </c>
      <c r="P5" s="263" t="s">
        <v>178</v>
      </c>
      <c r="Q5" s="84"/>
      <c r="R5" s="265" t="s">
        <v>240</v>
      </c>
      <c r="S5" s="84"/>
      <c r="T5" s="265" t="s">
        <v>241</v>
      </c>
      <c r="U5" s="84"/>
      <c r="V5" t="s">
        <v>110</v>
      </c>
      <c r="W5" s="65" t="s">
        <v>242</v>
      </c>
    </row>
    <row r="6" spans="1:23" ht="17.100000000000001" customHeight="1" x14ac:dyDescent="0.15">
      <c r="A6" s="196"/>
      <c r="B6" s="85" t="s">
        <v>243</v>
      </c>
      <c r="C6" s="74" t="s">
        <v>244</v>
      </c>
      <c r="D6" s="86"/>
      <c r="E6" s="74" t="s">
        <v>245</v>
      </c>
      <c r="F6" s="74" t="s">
        <v>246</v>
      </c>
      <c r="G6" s="74" t="s">
        <v>245</v>
      </c>
      <c r="H6" s="87" t="s">
        <v>247</v>
      </c>
      <c r="I6" s="78" t="s">
        <v>248</v>
      </c>
      <c r="J6" s="87" t="s">
        <v>249</v>
      </c>
      <c r="K6" s="78" t="s">
        <v>250</v>
      </c>
      <c r="L6" s="66" t="s">
        <v>251</v>
      </c>
      <c r="M6" s="78" t="s">
        <v>252</v>
      </c>
      <c r="N6" s="74" t="s">
        <v>253</v>
      </c>
      <c r="O6" s="264"/>
      <c r="P6" s="264"/>
      <c r="Q6" s="66" t="s">
        <v>254</v>
      </c>
      <c r="R6" s="266"/>
      <c r="S6" s="66" t="s">
        <v>255</v>
      </c>
      <c r="T6" s="266"/>
      <c r="U6" s="2" t="s">
        <v>256</v>
      </c>
      <c r="V6" s="49" t="s">
        <v>257</v>
      </c>
      <c r="W6" s="136" t="s">
        <v>517</v>
      </c>
    </row>
    <row r="7" spans="1:23" ht="17.100000000000001" customHeight="1" x14ac:dyDescent="0.15">
      <c r="A7" s="1" t="s">
        <v>115</v>
      </c>
      <c r="B7" s="89">
        <v>11890</v>
      </c>
      <c r="C7" s="90">
        <v>9580</v>
      </c>
      <c r="D7" s="90">
        <v>2270</v>
      </c>
      <c r="E7" s="90">
        <v>140</v>
      </c>
      <c r="F7" s="90">
        <v>50</v>
      </c>
      <c r="G7" s="90">
        <v>70</v>
      </c>
      <c r="H7" s="90">
        <v>4650</v>
      </c>
      <c r="I7" s="90">
        <v>170</v>
      </c>
      <c r="J7" s="90">
        <v>150</v>
      </c>
      <c r="K7" s="90">
        <v>2000</v>
      </c>
      <c r="L7" s="90">
        <v>90</v>
      </c>
      <c r="M7" s="90">
        <v>0</v>
      </c>
      <c r="N7" s="90">
        <v>1380</v>
      </c>
      <c r="O7" s="90">
        <v>230</v>
      </c>
      <c r="P7" s="90">
        <v>180</v>
      </c>
      <c r="Q7" s="90">
        <v>170</v>
      </c>
      <c r="R7" s="90">
        <v>900</v>
      </c>
      <c r="S7" s="90">
        <v>890</v>
      </c>
      <c r="T7" s="90">
        <v>70</v>
      </c>
      <c r="U7" s="90">
        <v>70</v>
      </c>
      <c r="V7" s="90">
        <v>0</v>
      </c>
      <c r="W7" s="90">
        <v>10960</v>
      </c>
    </row>
    <row r="8" spans="1:23" ht="17.100000000000001" customHeight="1" x14ac:dyDescent="0.15">
      <c r="A8" s="1" t="s">
        <v>294</v>
      </c>
      <c r="B8" s="89">
        <v>11370</v>
      </c>
      <c r="C8" s="90">
        <v>9050</v>
      </c>
      <c r="D8" s="90">
        <v>2150</v>
      </c>
      <c r="E8" s="90">
        <v>110</v>
      </c>
      <c r="F8" s="90">
        <v>30</v>
      </c>
      <c r="G8" s="90">
        <v>70</v>
      </c>
      <c r="H8" s="90">
        <v>4540</v>
      </c>
      <c r="I8" s="90">
        <v>200</v>
      </c>
      <c r="J8" s="90">
        <v>160</v>
      </c>
      <c r="K8" s="90">
        <v>1700</v>
      </c>
      <c r="L8" s="90">
        <v>90</v>
      </c>
      <c r="M8" s="90">
        <v>0</v>
      </c>
      <c r="N8" s="90">
        <v>1420</v>
      </c>
      <c r="O8" s="90">
        <v>330</v>
      </c>
      <c r="P8" s="90">
        <v>170</v>
      </c>
      <c r="Q8" s="90">
        <v>150</v>
      </c>
      <c r="R8" s="90">
        <v>860</v>
      </c>
      <c r="S8" s="90">
        <v>860</v>
      </c>
      <c r="T8" s="90">
        <v>60</v>
      </c>
      <c r="U8" s="90">
        <v>60</v>
      </c>
      <c r="V8" s="90">
        <v>0</v>
      </c>
      <c r="W8" s="90">
        <v>10470</v>
      </c>
    </row>
    <row r="10" spans="1:23" ht="17.100000000000001" customHeight="1" x14ac:dyDescent="0.15">
      <c r="A10" s="196" t="s">
        <v>0</v>
      </c>
      <c r="B10" s="55" t="s">
        <v>258</v>
      </c>
      <c r="C10" s="55" t="s">
        <v>259</v>
      </c>
      <c r="D10" s="55" t="s">
        <v>260</v>
      </c>
      <c r="E10" s="220" t="s">
        <v>261</v>
      </c>
      <c r="F10" s="221"/>
      <c r="G10" s="221"/>
      <c r="H10" s="221"/>
      <c r="I10" s="221"/>
      <c r="J10" s="221"/>
      <c r="K10" s="222"/>
    </row>
    <row r="11" spans="1:23" ht="17.100000000000001" customHeight="1" x14ac:dyDescent="0.15">
      <c r="A11" s="196"/>
      <c r="B11" s="61" t="s">
        <v>262</v>
      </c>
      <c r="C11" s="61" t="s">
        <v>263</v>
      </c>
      <c r="D11" s="61" t="s">
        <v>264</v>
      </c>
      <c r="E11" s="255" t="s">
        <v>265</v>
      </c>
      <c r="F11" s="256"/>
      <c r="G11" s="255" t="s">
        <v>266</v>
      </c>
      <c r="H11" s="256"/>
      <c r="I11" s="257" t="s">
        <v>267</v>
      </c>
      <c r="J11" s="228"/>
      <c r="K11" s="229"/>
    </row>
    <row r="12" spans="1:23" ht="17.100000000000001" customHeight="1" x14ac:dyDescent="0.15">
      <c r="A12" s="196"/>
      <c r="B12" s="66"/>
      <c r="C12" s="66"/>
      <c r="D12" s="66"/>
      <c r="E12" s="258" t="s">
        <v>268</v>
      </c>
      <c r="F12" s="259"/>
      <c r="G12" s="258" t="s">
        <v>268</v>
      </c>
      <c r="H12" s="259"/>
      <c r="I12" s="238" t="s">
        <v>268</v>
      </c>
      <c r="J12" s="260"/>
      <c r="K12" s="239"/>
    </row>
    <row r="13" spans="1:23" ht="17.100000000000001" customHeight="1" x14ac:dyDescent="0.15">
      <c r="A13" s="1" t="s">
        <v>115</v>
      </c>
      <c r="B13" s="92">
        <v>930</v>
      </c>
      <c r="C13" s="91">
        <v>44.4</v>
      </c>
      <c r="D13" s="93">
        <v>5280</v>
      </c>
      <c r="E13" s="93">
        <v>2586</v>
      </c>
      <c r="F13" s="88">
        <v>0</v>
      </c>
      <c r="G13" s="93">
        <v>144</v>
      </c>
      <c r="H13" s="88">
        <v>0</v>
      </c>
      <c r="I13" s="93">
        <v>2085</v>
      </c>
      <c r="J13" s="88">
        <v>0</v>
      </c>
      <c r="K13" s="88">
        <v>0</v>
      </c>
    </row>
    <row r="14" spans="1:23" ht="17.100000000000001" customHeight="1" x14ac:dyDescent="0.15">
      <c r="A14" s="1" t="s">
        <v>294</v>
      </c>
      <c r="B14" s="92">
        <v>910</v>
      </c>
      <c r="C14" s="91">
        <v>43.5</v>
      </c>
      <c r="D14" s="93">
        <v>4950</v>
      </c>
      <c r="E14" s="93">
        <v>2427</v>
      </c>
      <c r="F14" s="88">
        <v>0</v>
      </c>
      <c r="G14" s="93">
        <v>136</v>
      </c>
      <c r="H14" s="88">
        <v>0</v>
      </c>
      <c r="I14" s="94" t="s">
        <v>269</v>
      </c>
      <c r="J14" s="95" t="s">
        <v>269</v>
      </c>
      <c r="K14" s="95" t="s">
        <v>269</v>
      </c>
    </row>
    <row r="15" spans="1:23" ht="17.100000000000001" customHeight="1" x14ac:dyDescent="0.15">
      <c r="A15" t="s">
        <v>514</v>
      </c>
      <c r="E15" t="s">
        <v>148</v>
      </c>
    </row>
  </sheetData>
  <mergeCells count="16">
    <mergeCell ref="A1:C1"/>
    <mergeCell ref="T3:W3"/>
    <mergeCell ref="A4:A6"/>
    <mergeCell ref="B4:B5"/>
    <mergeCell ref="O5:O6"/>
    <mergeCell ref="P5:P6"/>
    <mergeCell ref="R5:R6"/>
    <mergeCell ref="T5:T6"/>
    <mergeCell ref="A10:A12"/>
    <mergeCell ref="E10:K10"/>
    <mergeCell ref="E11:F11"/>
    <mergeCell ref="G11:H11"/>
    <mergeCell ref="I11:K11"/>
    <mergeCell ref="E12:F12"/>
    <mergeCell ref="G12:H12"/>
    <mergeCell ref="I12:K12"/>
  </mergeCells>
  <phoneticPr fontId="1"/>
  <pageMargins left="0.78740157480314965" right="0.78740157480314965" top="0.98425196850393704" bottom="0.98425196850393704" header="0.51181102362204722" footer="0.51181102362204722"/>
  <pageSetup paperSize="9" scale="80" orientation="landscape" verticalDpi="300" r:id="rId1"/>
  <headerFooter scaleWithDoc="0" alignWithMargins="0">
    <oddFooter>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EF61-A8EF-40A1-B7D1-23CC249DC7CD}">
  <dimension ref="A1:AB55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2" max="18" width="8.25" customWidth="1"/>
    <col min="19" max="19" width="8.625" customWidth="1"/>
    <col min="20" max="20" width="8.25" customWidth="1"/>
  </cols>
  <sheetData>
    <row r="1" spans="1:28" ht="17.25" x14ac:dyDescent="0.2">
      <c r="A1" s="201" t="s">
        <v>575</v>
      </c>
      <c r="B1" s="201"/>
      <c r="C1" s="201"/>
      <c r="D1" s="201"/>
      <c r="E1" s="201"/>
    </row>
    <row r="2" spans="1:28" ht="12.95" customHeight="1" x14ac:dyDescent="0.2">
      <c r="A2" s="10"/>
      <c r="B2" s="10"/>
      <c r="C2" s="10"/>
      <c r="D2" s="10"/>
      <c r="E2" s="10"/>
    </row>
    <row r="3" spans="1:28" x14ac:dyDescent="0.15">
      <c r="U3" s="96"/>
    </row>
    <row r="4" spans="1:28" x14ac:dyDescent="0.15">
      <c r="A4" s="195" t="s">
        <v>0</v>
      </c>
      <c r="B4" s="195" t="s">
        <v>276</v>
      </c>
      <c r="C4" s="55" t="s">
        <v>270</v>
      </c>
      <c r="D4" s="195" t="s">
        <v>277</v>
      </c>
      <c r="E4" s="195" t="s">
        <v>278</v>
      </c>
      <c r="F4" s="195" t="s">
        <v>279</v>
      </c>
      <c r="G4" s="195" t="s">
        <v>280</v>
      </c>
      <c r="H4" s="195" t="s">
        <v>281</v>
      </c>
      <c r="I4" s="195" t="s">
        <v>118</v>
      </c>
      <c r="J4" s="195" t="s">
        <v>272</v>
      </c>
      <c r="K4" s="195" t="s">
        <v>271</v>
      </c>
      <c r="L4" s="195" t="s">
        <v>282</v>
      </c>
      <c r="M4" s="195" t="s">
        <v>283</v>
      </c>
      <c r="N4" s="195" t="s">
        <v>284</v>
      </c>
      <c r="O4" s="55" t="s">
        <v>285</v>
      </c>
      <c r="P4" s="195" t="s">
        <v>286</v>
      </c>
      <c r="Q4" s="195" t="s">
        <v>179</v>
      </c>
      <c r="R4" s="195" t="s">
        <v>288</v>
      </c>
      <c r="S4" s="60" t="s">
        <v>289</v>
      </c>
      <c r="T4" s="55" t="s">
        <v>290</v>
      </c>
      <c r="AB4" s="70"/>
    </row>
    <row r="5" spans="1:28" x14ac:dyDescent="0.15">
      <c r="A5" s="195"/>
      <c r="B5" s="196"/>
      <c r="C5" s="61" t="s">
        <v>273</v>
      </c>
      <c r="D5" s="197"/>
      <c r="E5" s="195"/>
      <c r="F5" s="195"/>
      <c r="G5" s="195"/>
      <c r="H5" s="195"/>
      <c r="I5" s="195"/>
      <c r="J5" s="195"/>
      <c r="K5" s="195"/>
      <c r="L5" s="195"/>
      <c r="M5" s="195"/>
      <c r="N5" s="196"/>
      <c r="O5" s="61"/>
      <c r="P5" s="197"/>
      <c r="Q5" s="196"/>
      <c r="R5" s="195"/>
      <c r="S5" s="75"/>
      <c r="T5" s="75"/>
      <c r="AB5" s="70"/>
    </row>
    <row r="6" spans="1:28" x14ac:dyDescent="0.15">
      <c r="A6" s="195"/>
      <c r="B6" s="195"/>
      <c r="C6" s="87" t="s">
        <v>274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87" t="s">
        <v>287</v>
      </c>
      <c r="P6" s="195"/>
      <c r="Q6" s="195"/>
      <c r="R6" s="195"/>
      <c r="S6" s="97" t="s">
        <v>292</v>
      </c>
      <c r="T6" s="87" t="s">
        <v>293</v>
      </c>
      <c r="AB6" s="70"/>
    </row>
    <row r="7" spans="1:28" x14ac:dyDescent="0.15">
      <c r="A7" s="1" t="s">
        <v>115</v>
      </c>
      <c r="B7" s="3">
        <v>380</v>
      </c>
      <c r="C7" s="3">
        <v>293</v>
      </c>
      <c r="D7" s="3">
        <v>227</v>
      </c>
      <c r="E7" s="2">
        <v>90</v>
      </c>
      <c r="F7" s="2">
        <v>20</v>
      </c>
      <c r="G7" s="2">
        <v>17</v>
      </c>
      <c r="H7" s="2">
        <v>11</v>
      </c>
      <c r="I7" s="2">
        <v>14</v>
      </c>
      <c r="J7" s="2">
        <v>6</v>
      </c>
      <c r="K7" s="2">
        <v>7</v>
      </c>
      <c r="L7" s="2">
        <v>5</v>
      </c>
      <c r="M7" s="2">
        <v>14</v>
      </c>
      <c r="N7" s="2">
        <v>4</v>
      </c>
      <c r="O7" s="4">
        <v>3</v>
      </c>
      <c r="P7" s="2">
        <v>1</v>
      </c>
      <c r="Q7" s="2">
        <v>23</v>
      </c>
      <c r="R7" s="2">
        <v>4</v>
      </c>
      <c r="S7" s="2">
        <v>1</v>
      </c>
      <c r="T7" s="2">
        <v>2</v>
      </c>
    </row>
    <row r="8" spans="1:28" x14ac:dyDescent="0.15">
      <c r="A8" s="1" t="s">
        <v>294</v>
      </c>
      <c r="B8" s="3">
        <v>370</v>
      </c>
      <c r="C8" s="3">
        <v>261</v>
      </c>
      <c r="D8" s="3">
        <v>215</v>
      </c>
      <c r="E8" s="2">
        <v>86</v>
      </c>
      <c r="F8" s="2">
        <v>18</v>
      </c>
      <c r="G8" s="2">
        <v>15</v>
      </c>
      <c r="H8" s="2">
        <v>14</v>
      </c>
      <c r="I8" s="2">
        <v>11</v>
      </c>
      <c r="J8" s="2">
        <v>6</v>
      </c>
      <c r="K8" s="2">
        <v>6</v>
      </c>
      <c r="L8" s="98" t="s">
        <v>295</v>
      </c>
      <c r="M8" s="2">
        <v>15</v>
      </c>
      <c r="N8" s="2">
        <v>4</v>
      </c>
      <c r="O8" s="4">
        <v>3</v>
      </c>
      <c r="P8" s="98" t="s">
        <v>295</v>
      </c>
      <c r="Q8" s="2">
        <v>33</v>
      </c>
      <c r="R8" s="2">
        <v>4</v>
      </c>
      <c r="S8" s="98" t="s">
        <v>295</v>
      </c>
      <c r="T8" s="98" t="s">
        <v>295</v>
      </c>
    </row>
    <row r="10" spans="1:28" x14ac:dyDescent="0.15">
      <c r="M10" s="96" t="s">
        <v>275</v>
      </c>
    </row>
    <row r="11" spans="1:28" x14ac:dyDescent="0.15">
      <c r="A11" s="195" t="s">
        <v>0</v>
      </c>
      <c r="B11" s="195" t="s">
        <v>163</v>
      </c>
      <c r="C11" s="195" t="s">
        <v>155</v>
      </c>
      <c r="D11" s="55" t="s">
        <v>296</v>
      </c>
      <c r="E11" s="195" t="s">
        <v>159</v>
      </c>
      <c r="F11" s="55" t="s">
        <v>297</v>
      </c>
      <c r="G11" s="195" t="s">
        <v>298</v>
      </c>
      <c r="H11" s="195" t="s">
        <v>291</v>
      </c>
      <c r="I11" s="195" t="s">
        <v>299</v>
      </c>
      <c r="J11" s="203" t="s">
        <v>300</v>
      </c>
      <c r="K11" s="195" t="s">
        <v>301</v>
      </c>
      <c r="L11" s="195" t="s">
        <v>302</v>
      </c>
      <c r="M11" s="195" t="s">
        <v>229</v>
      </c>
    </row>
    <row r="12" spans="1:28" x14ac:dyDescent="0.15">
      <c r="A12" s="195"/>
      <c r="B12" s="197"/>
      <c r="C12" s="197"/>
      <c r="D12" s="75"/>
      <c r="E12" s="197"/>
      <c r="F12" s="75"/>
      <c r="G12" s="197"/>
      <c r="H12" s="197"/>
      <c r="I12" s="196"/>
      <c r="J12" s="226"/>
      <c r="K12" s="197"/>
      <c r="L12" s="195"/>
      <c r="M12" s="195"/>
    </row>
    <row r="13" spans="1:28" x14ac:dyDescent="0.15">
      <c r="A13" s="195"/>
      <c r="B13" s="195"/>
      <c r="C13" s="195"/>
      <c r="D13" s="87" t="s">
        <v>303</v>
      </c>
      <c r="E13" s="195"/>
      <c r="F13" s="87" t="s">
        <v>304</v>
      </c>
      <c r="G13" s="195"/>
      <c r="H13" s="195"/>
      <c r="I13" s="195"/>
      <c r="J13" s="204"/>
      <c r="K13" s="195"/>
      <c r="L13" s="195"/>
      <c r="M13" s="195"/>
    </row>
    <row r="14" spans="1:28" x14ac:dyDescent="0.15">
      <c r="A14" s="1" t="s">
        <v>115</v>
      </c>
      <c r="B14" s="2">
        <v>2</v>
      </c>
      <c r="C14" s="2">
        <v>1</v>
      </c>
      <c r="D14" s="2">
        <v>1</v>
      </c>
      <c r="E14" s="2">
        <v>3</v>
      </c>
      <c r="F14" s="2">
        <v>6</v>
      </c>
      <c r="G14" s="2">
        <v>1</v>
      </c>
      <c r="H14" s="2">
        <v>0</v>
      </c>
      <c r="I14" s="3">
        <v>9</v>
      </c>
      <c r="J14" s="3">
        <v>1</v>
      </c>
      <c r="K14" s="3">
        <v>2</v>
      </c>
      <c r="L14" s="2">
        <v>41</v>
      </c>
      <c r="M14" s="73">
        <v>1189</v>
      </c>
    </row>
    <row r="15" spans="1:28" x14ac:dyDescent="0.15">
      <c r="A15" s="1" t="s">
        <v>294</v>
      </c>
      <c r="B15" s="98" t="s">
        <v>57</v>
      </c>
      <c r="C15" s="98" t="s">
        <v>57</v>
      </c>
      <c r="D15" s="2">
        <v>1</v>
      </c>
      <c r="E15" s="2">
        <v>5</v>
      </c>
      <c r="F15" s="2">
        <v>6</v>
      </c>
      <c r="G15" s="98" t="s">
        <v>57</v>
      </c>
      <c r="H15" s="98" t="s">
        <v>57</v>
      </c>
      <c r="I15" s="3">
        <v>8</v>
      </c>
      <c r="J15" s="99" t="s">
        <v>57</v>
      </c>
      <c r="K15" s="3">
        <v>2</v>
      </c>
      <c r="L15" s="100">
        <v>54</v>
      </c>
      <c r="M15" s="73">
        <v>1137</v>
      </c>
    </row>
    <row r="16" spans="1:28" x14ac:dyDescent="0.15">
      <c r="A16" t="s">
        <v>566</v>
      </c>
      <c r="E16" t="s">
        <v>148</v>
      </c>
    </row>
    <row r="50" spans="14:14" x14ac:dyDescent="0.15">
      <c r="N50" s="58"/>
    </row>
    <row r="51" spans="14:14" x14ac:dyDescent="0.15">
      <c r="N51" s="58"/>
    </row>
    <row r="52" spans="14:14" x14ac:dyDescent="0.15">
      <c r="N52" s="58"/>
    </row>
    <row r="53" spans="14:14" x14ac:dyDescent="0.15">
      <c r="N53" s="58"/>
    </row>
    <row r="54" spans="14:14" x14ac:dyDescent="0.15">
      <c r="N54" s="58"/>
    </row>
    <row r="55" spans="14:14" x14ac:dyDescent="0.15">
      <c r="N55" s="58"/>
    </row>
  </sheetData>
  <mergeCells count="28">
    <mergeCell ref="A1:E1"/>
    <mergeCell ref="A4:A6"/>
    <mergeCell ref="B4:B6"/>
    <mergeCell ref="D4:D6"/>
    <mergeCell ref="E4:E6"/>
    <mergeCell ref="R4:R6"/>
    <mergeCell ref="A11:A13"/>
    <mergeCell ref="B11:B13"/>
    <mergeCell ref="C11:C13"/>
    <mergeCell ref="E11:E13"/>
    <mergeCell ref="G11:G13"/>
    <mergeCell ref="G4:G6"/>
    <mergeCell ref="H4:H6"/>
    <mergeCell ref="I4:I6"/>
    <mergeCell ref="J4:J6"/>
    <mergeCell ref="K4:K6"/>
    <mergeCell ref="L4:L6"/>
    <mergeCell ref="F4:F6"/>
    <mergeCell ref="M11:M13"/>
    <mergeCell ref="M4:M6"/>
    <mergeCell ref="N4:N6"/>
    <mergeCell ref="P4:P6"/>
    <mergeCell ref="Q4:Q6"/>
    <mergeCell ref="H11:H13"/>
    <mergeCell ref="I11:I13"/>
    <mergeCell ref="J11:J13"/>
    <mergeCell ref="K11:K13"/>
    <mergeCell ref="L11:L13"/>
  </mergeCells>
  <phoneticPr fontId="1"/>
  <pageMargins left="0.78740157480314965" right="0.39370078740157483" top="0.98425196850393704" bottom="0.98425196850393704" header="0.51181102362204722" footer="0.51181102362204722"/>
  <pageSetup paperSize="9" scale="74" orientation="landscape" horizontalDpi="300" verticalDpi="300" r:id="rId1"/>
  <headerFooter scaleWithDoc="0" alignWithMargins="0">
    <oddFooter>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5541-4A54-4F5F-AC94-D42E681DB26A}">
  <dimension ref="A1:AH36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14" width="11.625" style="308" customWidth="1"/>
    <col min="15" max="15" width="8.25" style="308" customWidth="1"/>
    <col min="16" max="16" width="6.375" style="308" customWidth="1"/>
    <col min="17" max="17" width="6.25" style="308" customWidth="1"/>
    <col min="18" max="18" width="7" style="308" customWidth="1"/>
    <col min="19" max="20" width="6" style="308" customWidth="1"/>
    <col min="21" max="21" width="5.125" style="308" customWidth="1"/>
    <col min="22" max="22" width="5.75" style="308" customWidth="1"/>
    <col min="23" max="23" width="4.875" style="308" customWidth="1"/>
    <col min="24" max="25" width="9" style="308"/>
    <col min="26" max="26" width="9" style="308" hidden="1" customWidth="1"/>
    <col min="27" max="27" width="6.5" style="308" customWidth="1"/>
    <col min="28" max="28" width="6.375" style="308" customWidth="1"/>
    <col min="29" max="29" width="6.875" style="308" customWidth="1"/>
    <col min="30" max="31" width="6.625" style="308" customWidth="1"/>
    <col min="32" max="32" width="6.75" style="308" customWidth="1"/>
    <col min="33" max="33" width="6.625" style="308" customWidth="1"/>
    <col min="34" max="34" width="9" style="308" hidden="1" customWidth="1"/>
    <col min="35" max="16384" width="9" style="308"/>
  </cols>
  <sheetData>
    <row r="1" spans="1:8" ht="23.25" customHeight="1" x14ac:dyDescent="0.15">
      <c r="A1" s="307" t="s">
        <v>574</v>
      </c>
      <c r="B1" s="307"/>
      <c r="C1" s="307"/>
    </row>
    <row r="2" spans="1:8" ht="12.95" customHeight="1" x14ac:dyDescent="0.2">
      <c r="A2" s="309"/>
      <c r="B2" s="309"/>
      <c r="C2" s="309"/>
    </row>
    <row r="3" spans="1:8" ht="15.95" customHeight="1" x14ac:dyDescent="0.15">
      <c r="C3" s="310" t="s">
        <v>305</v>
      </c>
      <c r="D3" s="310"/>
      <c r="E3" s="311"/>
      <c r="G3" s="311"/>
      <c r="H3" s="311" t="s">
        <v>306</v>
      </c>
    </row>
    <row r="4" spans="1:8" ht="15.95" customHeight="1" x14ac:dyDescent="0.15">
      <c r="A4" s="312" t="s">
        <v>0</v>
      </c>
      <c r="B4" s="313" t="s">
        <v>9</v>
      </c>
      <c r="C4" s="314" t="s">
        <v>307</v>
      </c>
      <c r="D4" s="315" t="s">
        <v>308</v>
      </c>
      <c r="E4" s="316" t="s">
        <v>309</v>
      </c>
      <c r="F4" s="314" t="s">
        <v>310</v>
      </c>
      <c r="G4" s="315" t="s">
        <v>311</v>
      </c>
      <c r="H4" s="317" t="s">
        <v>591</v>
      </c>
    </row>
    <row r="5" spans="1:8" ht="15.95" customHeight="1" x14ac:dyDescent="0.15">
      <c r="A5" s="312"/>
      <c r="B5" s="313"/>
      <c r="C5" s="318" t="s">
        <v>312</v>
      </c>
      <c r="D5" s="319" t="s">
        <v>313</v>
      </c>
      <c r="E5" s="316"/>
      <c r="F5" s="318" t="s">
        <v>314</v>
      </c>
      <c r="G5" s="319" t="s">
        <v>314</v>
      </c>
      <c r="H5" s="320" t="s">
        <v>314</v>
      </c>
    </row>
    <row r="6" spans="1:8" ht="15.95" customHeight="1" x14ac:dyDescent="0.15">
      <c r="A6" s="321" t="s">
        <v>315</v>
      </c>
      <c r="B6" s="322">
        <v>285</v>
      </c>
      <c r="C6" s="323">
        <v>20</v>
      </c>
      <c r="D6" s="323">
        <v>124</v>
      </c>
      <c r="E6" s="322">
        <v>5</v>
      </c>
      <c r="F6" s="322">
        <v>68</v>
      </c>
      <c r="G6" s="322">
        <v>68</v>
      </c>
      <c r="H6" s="324"/>
    </row>
    <row r="7" spans="1:8" ht="15.95" customHeight="1" x14ac:dyDescent="0.15">
      <c r="A7" s="325" t="s">
        <v>316</v>
      </c>
      <c r="B7" s="322">
        <v>285</v>
      </c>
      <c r="C7" s="323">
        <v>20</v>
      </c>
      <c r="D7" s="323">
        <v>124</v>
      </c>
      <c r="E7" s="322">
        <v>5</v>
      </c>
      <c r="F7" s="322">
        <v>68</v>
      </c>
      <c r="G7" s="322">
        <v>68</v>
      </c>
      <c r="H7" s="324"/>
    </row>
    <row r="8" spans="1:8" ht="15.95" customHeight="1" x14ac:dyDescent="0.15">
      <c r="A8" s="325" t="s">
        <v>317</v>
      </c>
      <c r="B8" s="322">
        <v>285</v>
      </c>
      <c r="C8" s="323">
        <v>20</v>
      </c>
      <c r="D8" s="323">
        <v>124</v>
      </c>
      <c r="E8" s="322">
        <v>5</v>
      </c>
      <c r="F8" s="322">
        <v>68</v>
      </c>
      <c r="G8" s="322">
        <v>68</v>
      </c>
      <c r="H8" s="324"/>
    </row>
    <row r="9" spans="1:8" ht="15.95" customHeight="1" x14ac:dyDescent="0.15">
      <c r="A9" s="325" t="s">
        <v>318</v>
      </c>
      <c r="B9" s="322">
        <v>285</v>
      </c>
      <c r="C9" s="323">
        <v>20</v>
      </c>
      <c r="D9" s="323">
        <v>124</v>
      </c>
      <c r="E9" s="322">
        <v>5</v>
      </c>
      <c r="F9" s="322">
        <v>68</v>
      </c>
      <c r="G9" s="322">
        <v>68</v>
      </c>
      <c r="H9" s="324"/>
    </row>
    <row r="10" spans="1:8" ht="15.95" customHeight="1" x14ac:dyDescent="0.15">
      <c r="A10" s="325" t="s">
        <v>319</v>
      </c>
      <c r="B10" s="322">
        <f>SUM(C10:G10)</f>
        <v>218</v>
      </c>
      <c r="C10" s="323">
        <v>16</v>
      </c>
      <c r="D10" s="323">
        <v>45</v>
      </c>
      <c r="E10" s="322">
        <v>5</v>
      </c>
      <c r="F10" s="322">
        <v>76</v>
      </c>
      <c r="G10" s="322">
        <v>76</v>
      </c>
      <c r="H10" s="324"/>
    </row>
    <row r="11" spans="1:8" ht="15.95" customHeight="1" x14ac:dyDescent="0.15">
      <c r="A11" s="325" t="s">
        <v>22</v>
      </c>
      <c r="B11" s="326"/>
      <c r="C11" s="326"/>
      <c r="D11" s="326"/>
      <c r="E11" s="326"/>
      <c r="F11" s="326"/>
      <c r="G11" s="326"/>
      <c r="H11" s="324"/>
    </row>
    <row r="12" spans="1:8" ht="15.95" customHeight="1" x14ac:dyDescent="0.15">
      <c r="A12" s="325" t="s">
        <v>320</v>
      </c>
      <c r="B12" s="326"/>
      <c r="C12" s="322">
        <v>19.604399999999998</v>
      </c>
      <c r="D12" s="322">
        <v>124.4735</v>
      </c>
      <c r="E12" s="322">
        <v>5.2782</v>
      </c>
      <c r="F12" s="322">
        <v>68.546099999999996</v>
      </c>
      <c r="G12" s="322">
        <v>67.700599999999994</v>
      </c>
      <c r="H12" s="324"/>
    </row>
    <row r="13" spans="1:8" ht="15.95" customHeight="1" x14ac:dyDescent="0.15">
      <c r="A13" s="325" t="s">
        <v>321</v>
      </c>
      <c r="B13" s="326"/>
      <c r="C13" s="322">
        <v>19.604399999999998</v>
      </c>
      <c r="D13" s="322">
        <v>140.2842</v>
      </c>
      <c r="E13" s="322">
        <v>5.2782</v>
      </c>
      <c r="F13" s="322">
        <v>68.546099999999996</v>
      </c>
      <c r="G13" s="322">
        <v>67.700599999999994</v>
      </c>
      <c r="H13" s="324"/>
    </row>
    <row r="14" spans="1:8" ht="15.95" customHeight="1" x14ac:dyDescent="0.15">
      <c r="A14" s="325" t="s">
        <v>322</v>
      </c>
      <c r="B14" s="326"/>
      <c r="C14" s="322">
        <v>19.604399999999998</v>
      </c>
      <c r="D14" s="322">
        <v>140.2842</v>
      </c>
      <c r="E14" s="322">
        <v>5.2782</v>
      </c>
      <c r="F14" s="322">
        <v>68.546099999999996</v>
      </c>
      <c r="G14" s="322">
        <v>67.700599999999994</v>
      </c>
      <c r="H14" s="324"/>
    </row>
    <row r="15" spans="1:8" ht="15.95" customHeight="1" x14ac:dyDescent="0.15">
      <c r="A15" s="325" t="s">
        <v>323</v>
      </c>
      <c r="B15" s="326"/>
      <c r="C15" s="322">
        <v>19.604399999999998</v>
      </c>
      <c r="D15" s="322">
        <v>140.2842</v>
      </c>
      <c r="E15" s="322">
        <v>5.3052999999999999</v>
      </c>
      <c r="F15" s="322">
        <v>68.546099999999996</v>
      </c>
      <c r="G15" s="322">
        <v>67.700599999999994</v>
      </c>
      <c r="H15" s="324"/>
    </row>
    <row r="16" spans="1:8" ht="15.95" customHeight="1" x14ac:dyDescent="0.15">
      <c r="A16" s="325" t="s">
        <v>26</v>
      </c>
      <c r="B16" s="327">
        <f>SUM(C16:G16)</f>
        <v>291.3098</v>
      </c>
      <c r="C16" s="322">
        <v>19.604399999999998</v>
      </c>
      <c r="D16" s="322">
        <v>130.1849</v>
      </c>
      <c r="E16" s="322">
        <v>5.3052999999999999</v>
      </c>
      <c r="F16" s="322">
        <v>68.514600000000002</v>
      </c>
      <c r="G16" s="322">
        <v>67.700599999999994</v>
      </c>
      <c r="H16" s="324"/>
    </row>
    <row r="17" spans="1:8" ht="15.95" customHeight="1" x14ac:dyDescent="0.15">
      <c r="A17" s="325" t="s">
        <v>324</v>
      </c>
      <c r="B17" s="327">
        <f>SUM(C17:G17)</f>
        <v>301.44059999999996</v>
      </c>
      <c r="C17" s="322">
        <v>19.604399999999998</v>
      </c>
      <c r="D17" s="322">
        <v>140.2842</v>
      </c>
      <c r="E17" s="322">
        <v>5.3052999999999999</v>
      </c>
      <c r="F17" s="322">
        <v>68.546099999999996</v>
      </c>
      <c r="G17" s="322">
        <v>67.700599999999994</v>
      </c>
      <c r="H17" s="324"/>
    </row>
    <row r="18" spans="1:8" ht="15.95" customHeight="1" x14ac:dyDescent="0.15">
      <c r="A18" s="325" t="s">
        <v>325</v>
      </c>
      <c r="B18" s="322">
        <v>301</v>
      </c>
      <c r="C18" s="322">
        <v>19.604399999999998</v>
      </c>
      <c r="D18" s="322">
        <v>140.5712</v>
      </c>
      <c r="E18" s="322">
        <v>5.3052999999999999</v>
      </c>
      <c r="F18" s="322">
        <v>68.546099999999996</v>
      </c>
      <c r="G18" s="322">
        <v>67.700599999999994</v>
      </c>
      <c r="H18" s="324"/>
    </row>
    <row r="19" spans="1:8" ht="15.95" customHeight="1" x14ac:dyDescent="0.15">
      <c r="A19" s="325" t="s">
        <v>507</v>
      </c>
      <c r="B19" s="322">
        <v>301</v>
      </c>
      <c r="C19" s="322">
        <v>19.604399999999998</v>
      </c>
      <c r="D19" s="322">
        <v>140.5712</v>
      </c>
      <c r="E19" s="322">
        <v>5.3052999999999999</v>
      </c>
      <c r="F19" s="322">
        <v>68.546099999999996</v>
      </c>
      <c r="G19" s="322">
        <v>67.700599999999994</v>
      </c>
      <c r="H19" s="324"/>
    </row>
    <row r="20" spans="1:8" ht="15.95" customHeight="1" x14ac:dyDescent="0.15">
      <c r="A20" s="325" t="s">
        <v>519</v>
      </c>
      <c r="B20" s="322">
        <v>301</v>
      </c>
      <c r="C20" s="322">
        <v>19.604399999999998</v>
      </c>
      <c r="D20" s="322">
        <v>140.5712</v>
      </c>
      <c r="E20" s="322">
        <v>5.3052999999999999</v>
      </c>
      <c r="F20" s="322">
        <v>68.546099999999996</v>
      </c>
      <c r="G20" s="322">
        <v>67.700599999999994</v>
      </c>
      <c r="H20" s="324"/>
    </row>
    <row r="21" spans="1:8" ht="15.95" customHeight="1" x14ac:dyDescent="0.15">
      <c r="A21" s="328" t="s">
        <v>522</v>
      </c>
      <c r="B21" s="329">
        <v>301</v>
      </c>
      <c r="C21" s="329">
        <v>19.604399999999998</v>
      </c>
      <c r="D21" s="329">
        <v>140.5712</v>
      </c>
      <c r="E21" s="329">
        <v>5.3052999999999999</v>
      </c>
      <c r="F21" s="329">
        <v>68.546099999999996</v>
      </c>
      <c r="G21" s="329">
        <v>67.700599999999994</v>
      </c>
      <c r="H21" s="330"/>
    </row>
    <row r="22" spans="1:8" ht="15.95" customHeight="1" x14ac:dyDescent="0.15">
      <c r="A22" s="328" t="s">
        <v>531</v>
      </c>
      <c r="B22" s="329">
        <v>363</v>
      </c>
      <c r="C22" s="329">
        <v>19.604399999999998</v>
      </c>
      <c r="D22" s="329">
        <v>140.2809</v>
      </c>
      <c r="E22" s="329">
        <v>5.3052999999999999</v>
      </c>
      <c r="F22" s="329">
        <v>68.546099999999996</v>
      </c>
      <c r="G22" s="329">
        <v>67.700599999999994</v>
      </c>
      <c r="H22" s="329">
        <v>62.023600000000002</v>
      </c>
    </row>
    <row r="23" spans="1:8" ht="15.95" customHeight="1" x14ac:dyDescent="0.15">
      <c r="A23" s="328" t="s">
        <v>568</v>
      </c>
      <c r="B23" s="329">
        <v>363</v>
      </c>
      <c r="C23" s="329">
        <v>19.604399999999998</v>
      </c>
      <c r="D23" s="329">
        <v>140.2809</v>
      </c>
      <c r="E23" s="329">
        <v>5.0965999999999996</v>
      </c>
      <c r="F23" s="329">
        <v>68.546099999999996</v>
      </c>
      <c r="G23" s="329">
        <v>67.700599999999994</v>
      </c>
      <c r="H23" s="329">
        <v>62.023600000000002</v>
      </c>
    </row>
    <row r="24" spans="1:8" ht="15.95" customHeight="1" x14ac:dyDescent="0.15">
      <c r="A24" s="328" t="s">
        <v>580</v>
      </c>
      <c r="B24" s="329">
        <v>363</v>
      </c>
      <c r="C24" s="329">
        <v>19.604399999999998</v>
      </c>
      <c r="D24" s="329">
        <v>140.2809</v>
      </c>
      <c r="E24" s="329">
        <v>5.0965999999999996</v>
      </c>
      <c r="F24" s="329">
        <v>68.546099999999996</v>
      </c>
      <c r="G24" s="329">
        <v>67.945099999999996</v>
      </c>
      <c r="H24" s="329">
        <v>62.023600000000002</v>
      </c>
    </row>
    <row r="25" spans="1:8" ht="15.95" customHeight="1" x14ac:dyDescent="0.15">
      <c r="A25" s="328" t="s">
        <v>588</v>
      </c>
      <c r="B25" s="329">
        <v>363</v>
      </c>
      <c r="C25" s="329">
        <v>19.604399999999998</v>
      </c>
      <c r="D25" s="329">
        <v>140.2809</v>
      </c>
      <c r="E25" s="329">
        <v>5.0965999999999996</v>
      </c>
      <c r="F25" s="329">
        <v>68.546099999999996</v>
      </c>
      <c r="G25" s="329">
        <v>67.945099999999996</v>
      </c>
      <c r="H25" s="329">
        <v>62.023600000000002</v>
      </c>
    </row>
    <row r="26" spans="1:8" ht="15.95" customHeight="1" x14ac:dyDescent="0.15">
      <c r="A26" s="328" t="s">
        <v>590</v>
      </c>
      <c r="B26" s="331">
        <v>363.49669999999998</v>
      </c>
      <c r="C26" s="329">
        <v>19.604399999999998</v>
      </c>
      <c r="D26" s="329">
        <v>140.2809</v>
      </c>
      <c r="E26" s="329">
        <v>5.0965999999999996</v>
      </c>
      <c r="F26" s="329">
        <v>68.546099999999996</v>
      </c>
      <c r="G26" s="329">
        <v>67.945099999999996</v>
      </c>
      <c r="H26" s="329">
        <v>62.023600000000002</v>
      </c>
    </row>
    <row r="27" spans="1:8" ht="15.95" customHeight="1" x14ac:dyDescent="0.15">
      <c r="A27" s="332" t="s">
        <v>515</v>
      </c>
      <c r="B27" s="332"/>
      <c r="C27" s="332"/>
      <c r="D27" s="332"/>
      <c r="E27" s="332"/>
      <c r="F27" s="332"/>
      <c r="G27" s="332"/>
      <c r="H27" s="332"/>
    </row>
    <row r="28" spans="1:8" ht="15.95" customHeight="1" x14ac:dyDescent="0.15">
      <c r="A28" s="333" t="s">
        <v>326</v>
      </c>
      <c r="B28" s="332"/>
      <c r="C28" s="332"/>
      <c r="D28" s="332"/>
      <c r="E28" s="332"/>
      <c r="F28" s="332"/>
      <c r="G28" s="332"/>
      <c r="H28" s="332"/>
    </row>
    <row r="29" spans="1:8" ht="15.95" customHeight="1" x14ac:dyDescent="0.15">
      <c r="A29" s="334" t="s">
        <v>592</v>
      </c>
      <c r="B29" s="334"/>
      <c r="C29" s="334"/>
      <c r="D29" s="334"/>
      <c r="E29" s="334"/>
      <c r="F29" s="334"/>
      <c r="G29" s="332"/>
      <c r="H29" s="332"/>
    </row>
    <row r="30" spans="1:8" ht="15.95" customHeight="1" x14ac:dyDescent="0.15"/>
    <row r="31" spans="1:8" ht="15.95" customHeight="1" x14ac:dyDescent="0.15"/>
    <row r="32" spans="1:8" ht="15.95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</sheetData>
  <sheetProtection formatCells="0" insertColumns="0" insertRows="0"/>
  <mergeCells count="5">
    <mergeCell ref="A1:C1"/>
    <mergeCell ref="A4:A5"/>
    <mergeCell ref="B4:B5"/>
    <mergeCell ref="E4:E5"/>
    <mergeCell ref="A29:F29"/>
  </mergeCells>
  <phoneticPr fontId="1"/>
  <pageMargins left="0.74803149606299213" right="0.59055118110236227" top="0.78740157480314965" bottom="0.78740157480314965" header="0.51181102362204722" footer="0.51181102362204722"/>
  <pageSetup paperSize="9" orientation="landscape" horizontalDpi="300" verticalDpi="300" r:id="rId1"/>
  <headerFooter scaleWithDoc="0" alignWithMargins="0">
    <oddFooter>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EBF8-5C34-421A-80CC-34530ECD1946}">
  <dimension ref="A1:O69"/>
  <sheetViews>
    <sheetView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4" width="9" style="12"/>
    <col min="5" max="5" width="9.5" style="12" customWidth="1"/>
    <col min="6" max="6" width="9" style="12"/>
    <col min="7" max="7" width="10.25" style="12" customWidth="1"/>
    <col min="8" max="8" width="9" style="12"/>
    <col min="9" max="9" width="9.5" style="12" customWidth="1"/>
    <col min="10" max="11" width="9" style="12"/>
    <col min="12" max="12" width="9.5" style="12" customWidth="1"/>
    <col min="13" max="13" width="9.25" style="12" customWidth="1"/>
    <col min="14" max="16384" width="9" style="12"/>
  </cols>
  <sheetData>
    <row r="1" spans="1:15" ht="17.25" x14ac:dyDescent="0.2">
      <c r="A1" s="279" t="s">
        <v>573</v>
      </c>
      <c r="B1" s="279"/>
      <c r="C1" s="279"/>
      <c r="D1" s="279"/>
    </row>
    <row r="2" spans="1:15" ht="12.95" customHeight="1" x14ac:dyDescent="0.2">
      <c r="A2" s="150"/>
      <c r="B2" s="150"/>
      <c r="C2" s="150"/>
      <c r="D2" s="150"/>
    </row>
    <row r="3" spans="1:15" ht="14.25" x14ac:dyDescent="0.15">
      <c r="E3" s="103"/>
      <c r="L3" s="12" t="s">
        <v>560</v>
      </c>
      <c r="O3" s="12" t="s">
        <v>327</v>
      </c>
    </row>
    <row r="4" spans="1:15" x14ac:dyDescent="0.15">
      <c r="A4" s="33" t="s">
        <v>109</v>
      </c>
      <c r="B4" s="271" t="s">
        <v>328</v>
      </c>
      <c r="C4" s="271"/>
      <c r="D4" s="271" t="s">
        <v>329</v>
      </c>
      <c r="E4" s="271"/>
      <c r="F4" s="272" t="s">
        <v>330</v>
      </c>
      <c r="G4" s="273"/>
      <c r="H4" s="274" t="s">
        <v>331</v>
      </c>
      <c r="I4" s="274"/>
      <c r="J4" s="271" t="s">
        <v>332</v>
      </c>
      <c r="K4" s="271"/>
      <c r="L4" s="271" t="s">
        <v>333</v>
      </c>
      <c r="M4" s="271"/>
      <c r="N4" s="271" t="s">
        <v>334</v>
      </c>
      <c r="O4" s="271"/>
    </row>
    <row r="5" spans="1:15" x14ac:dyDescent="0.15">
      <c r="A5" s="33" t="s">
        <v>9</v>
      </c>
      <c r="B5" s="268">
        <v>929</v>
      </c>
      <c r="C5" s="269"/>
      <c r="D5" s="268">
        <v>818</v>
      </c>
      <c r="E5" s="269"/>
      <c r="F5" s="268">
        <v>20</v>
      </c>
      <c r="G5" s="269"/>
      <c r="H5" s="268">
        <v>561</v>
      </c>
      <c r="I5" s="269"/>
      <c r="J5" s="268">
        <v>184</v>
      </c>
      <c r="K5" s="270"/>
      <c r="L5" s="268">
        <v>245</v>
      </c>
      <c r="M5" s="270"/>
      <c r="N5" s="267"/>
      <c r="O5" s="267"/>
    </row>
    <row r="6" spans="1:15" x14ac:dyDescent="0.15">
      <c r="A6" s="33" t="s">
        <v>335</v>
      </c>
      <c r="B6" s="268">
        <v>192</v>
      </c>
      <c r="C6" s="269"/>
      <c r="D6" s="268">
        <v>213</v>
      </c>
      <c r="E6" s="269"/>
      <c r="F6" s="268" t="s">
        <v>336</v>
      </c>
      <c r="G6" s="269"/>
      <c r="H6" s="268">
        <v>146</v>
      </c>
      <c r="I6" s="269"/>
      <c r="J6" s="268">
        <v>39</v>
      </c>
      <c r="K6" s="270"/>
      <c r="L6" s="268">
        <v>72</v>
      </c>
      <c r="M6" s="270"/>
      <c r="N6" s="267"/>
      <c r="O6" s="267"/>
    </row>
    <row r="7" spans="1:15" x14ac:dyDescent="0.15">
      <c r="A7" s="33" t="s">
        <v>62</v>
      </c>
      <c r="B7" s="268">
        <v>44</v>
      </c>
      <c r="C7" s="269"/>
      <c r="D7" s="268">
        <v>24</v>
      </c>
      <c r="E7" s="269"/>
      <c r="F7" s="268">
        <v>2</v>
      </c>
      <c r="G7" s="269"/>
      <c r="H7" s="268">
        <v>27</v>
      </c>
      <c r="I7" s="269"/>
      <c r="J7" s="268">
        <v>10</v>
      </c>
      <c r="K7" s="270"/>
      <c r="L7" s="268">
        <v>15</v>
      </c>
      <c r="M7" s="270"/>
      <c r="N7" s="267"/>
      <c r="O7" s="267"/>
    </row>
    <row r="8" spans="1:15" x14ac:dyDescent="0.15">
      <c r="A8" s="33" t="s">
        <v>337</v>
      </c>
      <c r="B8" s="268">
        <v>142</v>
      </c>
      <c r="C8" s="269"/>
      <c r="D8" s="268">
        <v>108</v>
      </c>
      <c r="E8" s="269"/>
      <c r="F8" s="268" t="s">
        <v>94</v>
      </c>
      <c r="G8" s="269"/>
      <c r="H8" s="268">
        <v>91</v>
      </c>
      <c r="I8" s="269"/>
      <c r="J8" s="268">
        <v>38</v>
      </c>
      <c r="K8" s="270"/>
      <c r="L8" s="268">
        <v>21</v>
      </c>
      <c r="M8" s="270"/>
      <c r="N8" s="267"/>
      <c r="O8" s="267"/>
    </row>
    <row r="9" spans="1:15" x14ac:dyDescent="0.15">
      <c r="A9" s="33" t="s">
        <v>60</v>
      </c>
      <c r="B9" s="268">
        <v>92</v>
      </c>
      <c r="C9" s="269"/>
      <c r="D9" s="268">
        <v>70</v>
      </c>
      <c r="E9" s="269"/>
      <c r="F9" s="268">
        <v>2</v>
      </c>
      <c r="G9" s="269"/>
      <c r="H9" s="268">
        <v>54</v>
      </c>
      <c r="I9" s="269"/>
      <c r="J9" s="268">
        <v>22</v>
      </c>
      <c r="K9" s="270"/>
      <c r="L9" s="268">
        <v>29</v>
      </c>
      <c r="M9" s="270"/>
      <c r="N9" s="267"/>
      <c r="O9" s="267"/>
    </row>
    <row r="10" spans="1:15" x14ac:dyDescent="0.15">
      <c r="A10" s="33" t="s">
        <v>63</v>
      </c>
      <c r="B10" s="268">
        <v>96</v>
      </c>
      <c r="C10" s="269"/>
      <c r="D10" s="268">
        <v>131</v>
      </c>
      <c r="E10" s="269"/>
      <c r="F10" s="268">
        <v>6</v>
      </c>
      <c r="G10" s="269"/>
      <c r="H10" s="268">
        <v>64</v>
      </c>
      <c r="I10" s="269"/>
      <c r="J10" s="268">
        <v>35</v>
      </c>
      <c r="K10" s="270"/>
      <c r="L10" s="268">
        <v>29</v>
      </c>
      <c r="M10" s="270"/>
      <c r="N10" s="267"/>
      <c r="O10" s="267"/>
    </row>
    <row r="11" spans="1:15" x14ac:dyDescent="0.15">
      <c r="A11" s="33" t="s">
        <v>64</v>
      </c>
      <c r="B11" s="268">
        <v>219</v>
      </c>
      <c r="C11" s="269"/>
      <c r="D11" s="268">
        <v>171</v>
      </c>
      <c r="E11" s="269"/>
      <c r="F11" s="268">
        <v>6</v>
      </c>
      <c r="G11" s="269"/>
      <c r="H11" s="268">
        <v>90</v>
      </c>
      <c r="I11" s="269"/>
      <c r="J11" s="268">
        <v>22</v>
      </c>
      <c r="K11" s="270"/>
      <c r="L11" s="268">
        <v>36</v>
      </c>
      <c r="M11" s="270"/>
      <c r="N11" s="267"/>
      <c r="O11" s="267"/>
    </row>
    <row r="12" spans="1:15" x14ac:dyDescent="0.15">
      <c r="A12" s="33" t="s">
        <v>65</v>
      </c>
      <c r="B12" s="268">
        <v>59</v>
      </c>
      <c r="C12" s="269"/>
      <c r="D12" s="268">
        <v>34</v>
      </c>
      <c r="E12" s="269"/>
      <c r="F12" s="268">
        <v>2</v>
      </c>
      <c r="G12" s="269"/>
      <c r="H12" s="268">
        <v>31</v>
      </c>
      <c r="I12" s="269"/>
      <c r="J12" s="268">
        <v>7</v>
      </c>
      <c r="K12" s="270"/>
      <c r="L12" s="268">
        <v>15</v>
      </c>
      <c r="M12" s="270"/>
      <c r="N12" s="267"/>
      <c r="O12" s="267"/>
    </row>
    <row r="13" spans="1:15" x14ac:dyDescent="0.15">
      <c r="A13" s="33" t="s">
        <v>66</v>
      </c>
      <c r="B13" s="268">
        <v>85</v>
      </c>
      <c r="C13" s="269"/>
      <c r="D13" s="268">
        <v>67</v>
      </c>
      <c r="E13" s="269"/>
      <c r="F13" s="268">
        <v>2</v>
      </c>
      <c r="G13" s="269"/>
      <c r="H13" s="268">
        <v>58</v>
      </c>
      <c r="I13" s="269"/>
      <c r="J13" s="268">
        <v>11</v>
      </c>
      <c r="K13" s="270"/>
      <c r="L13" s="268">
        <v>28</v>
      </c>
      <c r="M13" s="270"/>
      <c r="N13" s="267"/>
      <c r="O13" s="267"/>
    </row>
    <row r="14" spans="1:15" x14ac:dyDescent="0.15">
      <c r="A14" s="12" t="s">
        <v>508</v>
      </c>
      <c r="L14" s="17"/>
      <c r="M14" s="17"/>
      <c r="N14" s="17"/>
      <c r="O14" s="17"/>
    </row>
    <row r="16" spans="1:15" ht="14.25" x14ac:dyDescent="0.15">
      <c r="E16" s="103"/>
      <c r="L16" s="12" t="s">
        <v>72</v>
      </c>
      <c r="O16" s="12" t="s">
        <v>327</v>
      </c>
    </row>
    <row r="17" spans="1:15" x14ac:dyDescent="0.15">
      <c r="A17" s="33" t="s">
        <v>109</v>
      </c>
      <c r="B17" s="271" t="s">
        <v>328</v>
      </c>
      <c r="C17" s="271"/>
      <c r="D17" s="271" t="s">
        <v>329</v>
      </c>
      <c r="E17" s="271"/>
      <c r="F17" s="272" t="s">
        <v>330</v>
      </c>
      <c r="G17" s="273"/>
      <c r="H17" s="274" t="s">
        <v>331</v>
      </c>
      <c r="I17" s="274"/>
      <c r="J17" s="271" t="s">
        <v>332</v>
      </c>
      <c r="K17" s="271"/>
      <c r="L17" s="271" t="s">
        <v>333</v>
      </c>
      <c r="M17" s="271"/>
      <c r="N17" s="271" t="s">
        <v>334</v>
      </c>
      <c r="O17" s="271"/>
    </row>
    <row r="18" spans="1:15" x14ac:dyDescent="0.15">
      <c r="A18" s="33" t="s">
        <v>9</v>
      </c>
      <c r="B18" s="276">
        <f>SUM(B19:C30)</f>
        <v>953</v>
      </c>
      <c r="C18" s="277"/>
      <c r="D18" s="276"/>
      <c r="E18" s="277"/>
      <c r="F18" s="276"/>
      <c r="G18" s="277"/>
      <c r="H18" s="276">
        <f>SUM(H19:I30)</f>
        <v>607</v>
      </c>
      <c r="I18" s="277"/>
      <c r="J18" s="276"/>
      <c r="K18" s="278"/>
      <c r="L18" s="276">
        <f>SUM(L19:M30)</f>
        <v>496</v>
      </c>
      <c r="M18" s="278"/>
      <c r="N18" s="275"/>
      <c r="O18" s="275"/>
    </row>
    <row r="19" spans="1:15" x14ac:dyDescent="0.15">
      <c r="A19" s="33" t="s">
        <v>335</v>
      </c>
      <c r="B19" s="276">
        <v>139</v>
      </c>
      <c r="C19" s="277"/>
      <c r="D19" s="276"/>
      <c r="E19" s="277"/>
      <c r="F19" s="276"/>
      <c r="G19" s="277"/>
      <c r="H19" s="276">
        <v>108</v>
      </c>
      <c r="I19" s="277"/>
      <c r="J19" s="276"/>
      <c r="K19" s="278"/>
      <c r="L19" s="276">
        <v>91</v>
      </c>
      <c r="M19" s="278"/>
      <c r="N19" s="275"/>
      <c r="O19" s="275"/>
    </row>
    <row r="20" spans="1:15" x14ac:dyDescent="0.15">
      <c r="A20" s="33" t="s">
        <v>62</v>
      </c>
      <c r="B20" s="276">
        <v>36</v>
      </c>
      <c r="C20" s="277"/>
      <c r="D20" s="276"/>
      <c r="E20" s="277"/>
      <c r="F20" s="276"/>
      <c r="G20" s="277"/>
      <c r="H20" s="276">
        <v>23</v>
      </c>
      <c r="I20" s="277"/>
      <c r="J20" s="276"/>
      <c r="K20" s="278"/>
      <c r="L20" s="276">
        <v>21</v>
      </c>
      <c r="M20" s="278"/>
      <c r="N20" s="275"/>
      <c r="O20" s="275"/>
    </row>
    <row r="21" spans="1:15" x14ac:dyDescent="0.15">
      <c r="A21" s="33" t="s">
        <v>337</v>
      </c>
      <c r="B21" s="276">
        <v>92</v>
      </c>
      <c r="C21" s="277"/>
      <c r="D21" s="276"/>
      <c r="E21" s="277"/>
      <c r="F21" s="276"/>
      <c r="G21" s="277"/>
      <c r="H21" s="276">
        <v>60</v>
      </c>
      <c r="I21" s="277"/>
      <c r="J21" s="276"/>
      <c r="K21" s="278"/>
      <c r="L21" s="276">
        <v>34</v>
      </c>
      <c r="M21" s="278"/>
      <c r="N21" s="275"/>
      <c r="O21" s="275"/>
    </row>
    <row r="22" spans="1:15" x14ac:dyDescent="0.15">
      <c r="A22" s="33" t="s">
        <v>60</v>
      </c>
      <c r="B22" s="276">
        <v>77</v>
      </c>
      <c r="C22" s="277"/>
      <c r="D22" s="276"/>
      <c r="E22" s="277"/>
      <c r="F22" s="276"/>
      <c r="G22" s="277"/>
      <c r="H22" s="276">
        <v>40</v>
      </c>
      <c r="I22" s="277"/>
      <c r="J22" s="276"/>
      <c r="K22" s="278"/>
      <c r="L22" s="276">
        <v>42</v>
      </c>
      <c r="M22" s="278"/>
      <c r="N22" s="275"/>
      <c r="O22" s="275"/>
    </row>
    <row r="23" spans="1:15" x14ac:dyDescent="0.15">
      <c r="A23" s="33" t="s">
        <v>63</v>
      </c>
      <c r="B23" s="276">
        <v>69</v>
      </c>
      <c r="C23" s="277"/>
      <c r="D23" s="276"/>
      <c r="E23" s="277"/>
      <c r="F23" s="276"/>
      <c r="G23" s="277"/>
      <c r="H23" s="276">
        <v>49</v>
      </c>
      <c r="I23" s="277"/>
      <c r="J23" s="276"/>
      <c r="K23" s="278"/>
      <c r="L23" s="276">
        <v>47</v>
      </c>
      <c r="M23" s="278"/>
      <c r="N23" s="275"/>
      <c r="O23" s="275"/>
    </row>
    <row r="24" spans="1:15" x14ac:dyDescent="0.15">
      <c r="A24" s="33" t="s">
        <v>64</v>
      </c>
      <c r="B24" s="276">
        <v>165</v>
      </c>
      <c r="C24" s="277"/>
      <c r="D24" s="276"/>
      <c r="E24" s="277"/>
      <c r="F24" s="276"/>
      <c r="G24" s="277"/>
      <c r="H24" s="276">
        <v>78</v>
      </c>
      <c r="I24" s="277"/>
      <c r="J24" s="276"/>
      <c r="K24" s="278"/>
      <c r="L24" s="276">
        <v>52</v>
      </c>
      <c r="M24" s="278"/>
      <c r="N24" s="275"/>
      <c r="O24" s="275"/>
    </row>
    <row r="25" spans="1:15" x14ac:dyDescent="0.15">
      <c r="A25" s="33" t="s">
        <v>65</v>
      </c>
      <c r="B25" s="276">
        <v>34</v>
      </c>
      <c r="C25" s="277"/>
      <c r="D25" s="276"/>
      <c r="E25" s="277"/>
      <c r="F25" s="276"/>
      <c r="G25" s="277"/>
      <c r="H25" s="276">
        <v>17</v>
      </c>
      <c r="I25" s="277"/>
      <c r="J25" s="276"/>
      <c r="K25" s="278"/>
      <c r="L25" s="276">
        <v>12</v>
      </c>
      <c r="M25" s="278"/>
      <c r="N25" s="275"/>
      <c r="O25" s="275"/>
    </row>
    <row r="26" spans="1:15" x14ac:dyDescent="0.15">
      <c r="A26" s="33" t="s">
        <v>66</v>
      </c>
      <c r="B26" s="276">
        <v>65</v>
      </c>
      <c r="C26" s="277"/>
      <c r="D26" s="276"/>
      <c r="E26" s="277"/>
      <c r="F26" s="276"/>
      <c r="G26" s="277"/>
      <c r="H26" s="276">
        <v>40</v>
      </c>
      <c r="I26" s="277"/>
      <c r="J26" s="276"/>
      <c r="K26" s="278"/>
      <c r="L26" s="276">
        <v>25</v>
      </c>
      <c r="M26" s="278"/>
      <c r="N26" s="275"/>
      <c r="O26" s="275"/>
    </row>
    <row r="27" spans="1:15" x14ac:dyDescent="0.15">
      <c r="A27" s="33" t="s">
        <v>68</v>
      </c>
      <c r="B27" s="28"/>
      <c r="C27" s="104">
        <v>71</v>
      </c>
      <c r="D27" s="105"/>
      <c r="E27" s="105"/>
      <c r="F27" s="28"/>
      <c r="G27" s="104"/>
      <c r="H27" s="105"/>
      <c r="I27" s="105">
        <v>52</v>
      </c>
      <c r="J27" s="28"/>
      <c r="K27" s="104"/>
      <c r="L27" s="105"/>
      <c r="M27" s="104">
        <v>44</v>
      </c>
      <c r="N27" s="106"/>
      <c r="O27" s="107"/>
    </row>
    <row r="28" spans="1:15" x14ac:dyDescent="0.15">
      <c r="A28" s="33" t="s">
        <v>69</v>
      </c>
      <c r="B28" s="108"/>
      <c r="C28" s="109">
        <v>57</v>
      </c>
      <c r="D28" s="110"/>
      <c r="E28" s="110"/>
      <c r="F28" s="108"/>
      <c r="G28" s="109"/>
      <c r="H28" s="110"/>
      <c r="I28" s="110">
        <v>39</v>
      </c>
      <c r="J28" s="108"/>
      <c r="K28" s="109"/>
      <c r="L28" s="110"/>
      <c r="M28" s="110">
        <v>38</v>
      </c>
      <c r="N28" s="28"/>
      <c r="O28" s="104"/>
    </row>
    <row r="29" spans="1:15" x14ac:dyDescent="0.15">
      <c r="A29" s="33" t="s">
        <v>338</v>
      </c>
      <c r="B29" s="28"/>
      <c r="C29" s="104">
        <v>72</v>
      </c>
      <c r="D29" s="105"/>
      <c r="E29" s="105"/>
      <c r="F29" s="28"/>
      <c r="G29" s="104"/>
      <c r="H29" s="105"/>
      <c r="I29" s="105">
        <v>56</v>
      </c>
      <c r="J29" s="28"/>
      <c r="K29" s="104"/>
      <c r="L29" s="105"/>
      <c r="M29" s="105">
        <v>48</v>
      </c>
      <c r="N29" s="28"/>
      <c r="O29" s="104"/>
    </row>
    <row r="30" spans="1:15" x14ac:dyDescent="0.15">
      <c r="A30" s="33" t="s">
        <v>71</v>
      </c>
      <c r="B30" s="111"/>
      <c r="C30" s="112">
        <v>76</v>
      </c>
      <c r="D30" s="113"/>
      <c r="E30" s="113"/>
      <c r="F30" s="111"/>
      <c r="G30" s="112"/>
      <c r="H30" s="113"/>
      <c r="I30" s="113">
        <v>45</v>
      </c>
      <c r="J30" s="111"/>
      <c r="K30" s="112"/>
      <c r="L30" s="113"/>
      <c r="M30" s="113">
        <v>42</v>
      </c>
      <c r="N30" s="111"/>
      <c r="O30" s="112"/>
    </row>
    <row r="31" spans="1:15" x14ac:dyDescent="0.15">
      <c r="A31" s="12" t="s">
        <v>508</v>
      </c>
      <c r="L31" s="17"/>
      <c r="M31" s="17"/>
      <c r="N31" s="17"/>
      <c r="O31" s="17"/>
    </row>
    <row r="32" spans="1:15" x14ac:dyDescent="0.15">
      <c r="L32" s="17"/>
      <c r="M32" s="17"/>
      <c r="N32" s="17"/>
      <c r="O32" s="17"/>
    </row>
    <row r="33" spans="1:15" ht="14.25" x14ac:dyDescent="0.15">
      <c r="E33" s="103"/>
      <c r="L33" s="12" t="s">
        <v>561</v>
      </c>
      <c r="O33" s="12" t="s">
        <v>327</v>
      </c>
    </row>
    <row r="34" spans="1:15" x14ac:dyDescent="0.15">
      <c r="A34" s="33" t="s">
        <v>109</v>
      </c>
      <c r="B34" s="271" t="s">
        <v>328</v>
      </c>
      <c r="C34" s="271"/>
      <c r="D34" s="271" t="s">
        <v>329</v>
      </c>
      <c r="E34" s="271"/>
      <c r="F34" s="272" t="s">
        <v>330</v>
      </c>
      <c r="G34" s="273"/>
      <c r="H34" s="274" t="s">
        <v>331</v>
      </c>
      <c r="I34" s="274"/>
      <c r="J34" s="271" t="s">
        <v>332</v>
      </c>
      <c r="K34" s="271"/>
      <c r="L34" s="271" t="s">
        <v>333</v>
      </c>
      <c r="M34" s="271"/>
      <c r="N34" s="271" t="s">
        <v>334</v>
      </c>
      <c r="O34" s="271"/>
    </row>
    <row r="35" spans="1:15" x14ac:dyDescent="0.15">
      <c r="A35" s="33" t="s">
        <v>9</v>
      </c>
      <c r="B35" s="268">
        <f>SUM(B36:C47)</f>
        <v>746</v>
      </c>
      <c r="C35" s="269"/>
      <c r="D35" s="268"/>
      <c r="E35" s="269"/>
      <c r="F35" s="268"/>
      <c r="G35" s="269"/>
      <c r="H35" s="268">
        <f>SUM(H36:I47)</f>
        <v>440</v>
      </c>
      <c r="I35" s="269"/>
      <c r="J35" s="268"/>
      <c r="K35" s="270"/>
      <c r="L35" s="268">
        <f>SUM(L36:M47)</f>
        <v>344</v>
      </c>
      <c r="M35" s="270"/>
      <c r="N35" s="267"/>
      <c r="O35" s="267"/>
    </row>
    <row r="36" spans="1:15" ht="14.25" customHeight="1" x14ac:dyDescent="0.15">
      <c r="A36" s="33" t="s">
        <v>335</v>
      </c>
      <c r="B36" s="268">
        <v>112</v>
      </c>
      <c r="C36" s="269"/>
      <c r="D36" s="268"/>
      <c r="E36" s="269"/>
      <c r="F36" s="268"/>
      <c r="G36" s="269"/>
      <c r="H36" s="268">
        <v>81</v>
      </c>
      <c r="I36" s="269"/>
      <c r="J36" s="268"/>
      <c r="K36" s="270"/>
      <c r="L36" s="268">
        <v>64</v>
      </c>
      <c r="M36" s="270"/>
      <c r="N36" s="267"/>
      <c r="O36" s="267"/>
    </row>
    <row r="37" spans="1:15" ht="12.75" customHeight="1" x14ac:dyDescent="0.15">
      <c r="A37" s="33" t="s">
        <v>62</v>
      </c>
      <c r="B37" s="268">
        <v>67</v>
      </c>
      <c r="C37" s="269"/>
      <c r="D37" s="268"/>
      <c r="E37" s="269"/>
      <c r="F37" s="268"/>
      <c r="G37" s="269"/>
      <c r="H37" s="268">
        <v>40</v>
      </c>
      <c r="I37" s="269"/>
      <c r="J37" s="268"/>
      <c r="K37" s="270"/>
      <c r="L37" s="268">
        <v>27</v>
      </c>
      <c r="M37" s="270"/>
      <c r="N37" s="267"/>
      <c r="O37" s="267"/>
    </row>
    <row r="38" spans="1:15" ht="12.75" customHeight="1" x14ac:dyDescent="0.15">
      <c r="A38" s="33" t="s">
        <v>337</v>
      </c>
      <c r="B38" s="268">
        <v>54</v>
      </c>
      <c r="C38" s="269"/>
      <c r="D38" s="268"/>
      <c r="E38" s="269"/>
      <c r="F38" s="268"/>
      <c r="G38" s="269"/>
      <c r="H38" s="268">
        <v>26</v>
      </c>
      <c r="I38" s="269"/>
      <c r="J38" s="268"/>
      <c r="K38" s="270"/>
      <c r="L38" s="268">
        <v>26</v>
      </c>
      <c r="M38" s="270"/>
      <c r="N38" s="267"/>
      <c r="O38" s="267"/>
    </row>
    <row r="39" spans="1:15" ht="12.75" customHeight="1" x14ac:dyDescent="0.15">
      <c r="A39" s="33" t="s">
        <v>60</v>
      </c>
      <c r="B39" s="268">
        <v>55</v>
      </c>
      <c r="C39" s="269"/>
      <c r="D39" s="268"/>
      <c r="E39" s="269"/>
      <c r="F39" s="268"/>
      <c r="G39" s="269"/>
      <c r="H39" s="268">
        <v>33</v>
      </c>
      <c r="I39" s="269"/>
      <c r="J39" s="268"/>
      <c r="K39" s="270"/>
      <c r="L39" s="268">
        <v>29</v>
      </c>
      <c r="M39" s="270"/>
      <c r="N39" s="267"/>
      <c r="O39" s="267"/>
    </row>
    <row r="40" spans="1:15" ht="12.75" customHeight="1" x14ac:dyDescent="0.15">
      <c r="A40" s="33" t="s">
        <v>63</v>
      </c>
      <c r="B40" s="268">
        <v>26</v>
      </c>
      <c r="C40" s="269"/>
      <c r="D40" s="268"/>
      <c r="E40" s="269"/>
      <c r="F40" s="268"/>
      <c r="G40" s="269"/>
      <c r="H40" s="268">
        <v>17</v>
      </c>
      <c r="I40" s="269"/>
      <c r="J40" s="268"/>
      <c r="K40" s="270"/>
      <c r="L40" s="268">
        <v>13</v>
      </c>
      <c r="M40" s="270"/>
      <c r="N40" s="267"/>
      <c r="O40" s="267"/>
    </row>
    <row r="41" spans="1:15" ht="12.75" customHeight="1" x14ac:dyDescent="0.15">
      <c r="A41" s="33" t="s">
        <v>64</v>
      </c>
      <c r="B41" s="268">
        <v>142</v>
      </c>
      <c r="C41" s="269"/>
      <c r="D41" s="268"/>
      <c r="E41" s="269"/>
      <c r="F41" s="268"/>
      <c r="G41" s="269"/>
      <c r="H41" s="268">
        <v>63</v>
      </c>
      <c r="I41" s="269"/>
      <c r="J41" s="268"/>
      <c r="K41" s="270"/>
      <c r="L41" s="268">
        <v>41</v>
      </c>
      <c r="M41" s="270"/>
      <c r="N41" s="267"/>
      <c r="O41" s="267"/>
    </row>
    <row r="42" spans="1:15" ht="12.75" customHeight="1" x14ac:dyDescent="0.15">
      <c r="A42" s="33" t="s">
        <v>65</v>
      </c>
      <c r="B42" s="268">
        <v>26</v>
      </c>
      <c r="C42" s="269"/>
      <c r="D42" s="268"/>
      <c r="E42" s="269"/>
      <c r="F42" s="268"/>
      <c r="G42" s="269"/>
      <c r="H42" s="268">
        <v>13</v>
      </c>
      <c r="I42" s="269"/>
      <c r="J42" s="268"/>
      <c r="K42" s="270"/>
      <c r="L42" s="268">
        <v>13</v>
      </c>
      <c r="M42" s="270"/>
      <c r="N42" s="267"/>
      <c r="O42" s="267"/>
    </row>
    <row r="43" spans="1:15" ht="12.75" customHeight="1" x14ac:dyDescent="0.15">
      <c r="A43" s="33" t="s">
        <v>66</v>
      </c>
      <c r="B43" s="268">
        <v>57</v>
      </c>
      <c r="C43" s="269"/>
      <c r="D43" s="268"/>
      <c r="E43" s="269"/>
      <c r="F43" s="268"/>
      <c r="G43" s="269"/>
      <c r="H43" s="268">
        <v>34</v>
      </c>
      <c r="I43" s="269"/>
      <c r="J43" s="268"/>
      <c r="K43" s="270"/>
      <c r="L43" s="268">
        <v>16</v>
      </c>
      <c r="M43" s="270"/>
      <c r="N43" s="267"/>
      <c r="O43" s="267"/>
    </row>
    <row r="44" spans="1:15" x14ac:dyDescent="0.15">
      <c r="A44" s="33" t="s">
        <v>68</v>
      </c>
      <c r="B44" s="114"/>
      <c r="C44" s="115">
        <v>60</v>
      </c>
      <c r="D44" s="114"/>
      <c r="E44" s="115"/>
      <c r="F44" s="114"/>
      <c r="G44" s="116"/>
      <c r="H44" s="115"/>
      <c r="I44" s="115">
        <v>42</v>
      </c>
      <c r="J44" s="114"/>
      <c r="K44" s="116"/>
      <c r="L44" s="115"/>
      <c r="M44" s="115">
        <v>40</v>
      </c>
      <c r="N44" s="114"/>
      <c r="O44" s="116"/>
    </row>
    <row r="45" spans="1:15" x14ac:dyDescent="0.15">
      <c r="A45" s="33" t="s">
        <v>69</v>
      </c>
      <c r="C45" s="12">
        <v>45</v>
      </c>
      <c r="D45" s="117"/>
      <c r="E45" s="17"/>
      <c r="F45" s="117"/>
      <c r="G45" s="25"/>
      <c r="H45" s="17"/>
      <c r="I45" s="17">
        <v>27</v>
      </c>
      <c r="J45" s="117"/>
      <c r="K45" s="25"/>
      <c r="L45" s="17"/>
      <c r="M45" s="17">
        <v>22</v>
      </c>
      <c r="N45" s="117"/>
      <c r="O45" s="25"/>
    </row>
    <row r="46" spans="1:15" x14ac:dyDescent="0.15">
      <c r="A46" s="32" t="s">
        <v>338</v>
      </c>
      <c r="B46" s="118"/>
      <c r="C46" s="119">
        <v>40</v>
      </c>
      <c r="D46" s="118"/>
      <c r="E46" s="119"/>
      <c r="F46" s="118"/>
      <c r="G46" s="77"/>
      <c r="H46" s="119"/>
      <c r="I46" s="119">
        <v>28</v>
      </c>
      <c r="J46" s="118"/>
      <c r="K46" s="77"/>
      <c r="L46" s="119"/>
      <c r="M46" s="119">
        <v>23</v>
      </c>
      <c r="N46" s="118"/>
      <c r="O46" s="77"/>
    </row>
    <row r="47" spans="1:15" x14ac:dyDescent="0.15">
      <c r="A47" s="120" t="s">
        <v>71</v>
      </c>
      <c r="B47" s="114"/>
      <c r="C47" s="116">
        <v>62</v>
      </c>
      <c r="D47" s="115"/>
      <c r="E47" s="115"/>
      <c r="F47" s="114"/>
      <c r="G47" s="116"/>
      <c r="H47" s="115"/>
      <c r="I47" s="115">
        <v>36</v>
      </c>
      <c r="J47" s="114"/>
      <c r="K47" s="116"/>
      <c r="L47" s="115"/>
      <c r="M47" s="115">
        <v>30</v>
      </c>
      <c r="N47" s="114"/>
      <c r="O47" s="116"/>
    </row>
    <row r="48" spans="1:15" x14ac:dyDescent="0.15">
      <c r="A48" s="17" t="s">
        <v>508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x14ac:dyDescent="0.1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2" spans="1:15" ht="17.25" x14ac:dyDescent="0.2">
      <c r="A52" s="279" t="s">
        <v>573</v>
      </c>
      <c r="B52" s="279"/>
      <c r="C52" s="279"/>
      <c r="D52" s="279"/>
    </row>
    <row r="53" spans="1:15" ht="12.95" customHeight="1" x14ac:dyDescent="0.2">
      <c r="A53" s="150"/>
      <c r="B53" s="150"/>
      <c r="C53" s="150"/>
      <c r="D53" s="150"/>
    </row>
    <row r="54" spans="1:15" ht="14.25" x14ac:dyDescent="0.15">
      <c r="E54" s="103"/>
      <c r="L54" s="12" t="s">
        <v>562</v>
      </c>
      <c r="O54" s="12" t="s">
        <v>327</v>
      </c>
    </row>
    <row r="55" spans="1:15" x14ac:dyDescent="0.15">
      <c r="A55" s="33" t="s">
        <v>109</v>
      </c>
      <c r="B55" s="271" t="s">
        <v>328</v>
      </c>
      <c r="C55" s="271"/>
      <c r="D55" s="271" t="s">
        <v>329</v>
      </c>
      <c r="E55" s="271"/>
      <c r="F55" s="272" t="s">
        <v>330</v>
      </c>
      <c r="G55" s="273"/>
      <c r="H55" s="274" t="s">
        <v>331</v>
      </c>
      <c r="I55" s="274"/>
      <c r="J55" s="271" t="s">
        <v>332</v>
      </c>
      <c r="K55" s="271"/>
      <c r="L55" s="271" t="s">
        <v>333</v>
      </c>
      <c r="M55" s="271"/>
      <c r="N55" s="271" t="s">
        <v>334</v>
      </c>
      <c r="O55" s="271"/>
    </row>
    <row r="56" spans="1:15" x14ac:dyDescent="0.15">
      <c r="A56" s="33" t="s">
        <v>9</v>
      </c>
      <c r="B56" s="268"/>
      <c r="C56" s="269"/>
      <c r="D56" s="268"/>
      <c r="E56" s="269"/>
      <c r="F56" s="268"/>
      <c r="G56" s="269"/>
      <c r="H56" s="268"/>
      <c r="I56" s="269"/>
      <c r="J56" s="268"/>
      <c r="K56" s="270"/>
      <c r="L56" s="268"/>
      <c r="M56" s="270"/>
      <c r="N56" s="267"/>
      <c r="O56" s="267"/>
    </row>
    <row r="57" spans="1:15" ht="14.25" customHeight="1" x14ac:dyDescent="0.15">
      <c r="A57" s="33" t="s">
        <v>335</v>
      </c>
      <c r="B57" s="268"/>
      <c r="C57" s="269"/>
      <c r="D57" s="268"/>
      <c r="E57" s="269"/>
      <c r="F57" s="268"/>
      <c r="G57" s="269"/>
      <c r="H57" s="268"/>
      <c r="I57" s="269"/>
      <c r="J57" s="268"/>
      <c r="K57" s="270"/>
      <c r="L57" s="268"/>
      <c r="M57" s="270"/>
      <c r="N57" s="267"/>
      <c r="O57" s="267"/>
    </row>
    <row r="58" spans="1:15" ht="12.75" customHeight="1" x14ac:dyDescent="0.15">
      <c r="A58" s="33" t="s">
        <v>62</v>
      </c>
      <c r="B58" s="268"/>
      <c r="C58" s="269"/>
      <c r="D58" s="268"/>
      <c r="E58" s="269"/>
      <c r="F58" s="268"/>
      <c r="G58" s="269"/>
      <c r="H58" s="268"/>
      <c r="I58" s="269"/>
      <c r="J58" s="268"/>
      <c r="K58" s="270"/>
      <c r="L58" s="268"/>
      <c r="M58" s="270"/>
      <c r="N58" s="267"/>
      <c r="O58" s="267"/>
    </row>
    <row r="59" spans="1:15" ht="12.75" customHeight="1" x14ac:dyDescent="0.15">
      <c r="A59" s="33" t="s">
        <v>337</v>
      </c>
      <c r="B59" s="268"/>
      <c r="C59" s="269"/>
      <c r="D59" s="268"/>
      <c r="E59" s="269"/>
      <c r="F59" s="268"/>
      <c r="G59" s="269"/>
      <c r="H59" s="268"/>
      <c r="I59" s="269"/>
      <c r="J59" s="268"/>
      <c r="K59" s="270"/>
      <c r="L59" s="268"/>
      <c r="M59" s="270"/>
      <c r="N59" s="267"/>
      <c r="O59" s="267"/>
    </row>
    <row r="60" spans="1:15" ht="12.75" customHeight="1" x14ac:dyDescent="0.15">
      <c r="A60" s="33" t="s">
        <v>60</v>
      </c>
      <c r="B60" s="268"/>
      <c r="C60" s="269"/>
      <c r="D60" s="268"/>
      <c r="E60" s="269"/>
      <c r="F60" s="268"/>
      <c r="G60" s="269"/>
      <c r="H60" s="268"/>
      <c r="I60" s="269"/>
      <c r="J60" s="268"/>
      <c r="K60" s="270"/>
      <c r="L60" s="268"/>
      <c r="M60" s="270"/>
      <c r="N60" s="267"/>
      <c r="O60" s="267"/>
    </row>
    <row r="61" spans="1:15" ht="12.75" customHeight="1" x14ac:dyDescent="0.15">
      <c r="A61" s="33" t="s">
        <v>63</v>
      </c>
      <c r="B61" s="268"/>
      <c r="C61" s="269"/>
      <c r="D61" s="268"/>
      <c r="E61" s="269"/>
      <c r="F61" s="268"/>
      <c r="G61" s="269"/>
      <c r="H61" s="268"/>
      <c r="I61" s="269"/>
      <c r="J61" s="268"/>
      <c r="K61" s="270"/>
      <c r="L61" s="268"/>
      <c r="M61" s="270"/>
      <c r="N61" s="267"/>
      <c r="O61" s="267"/>
    </row>
    <row r="62" spans="1:15" ht="12.75" customHeight="1" x14ac:dyDescent="0.15">
      <c r="A62" s="33" t="s">
        <v>64</v>
      </c>
      <c r="B62" s="268"/>
      <c r="C62" s="269"/>
      <c r="D62" s="268"/>
      <c r="E62" s="269"/>
      <c r="F62" s="268"/>
      <c r="G62" s="269"/>
      <c r="H62" s="268"/>
      <c r="I62" s="269"/>
      <c r="J62" s="268"/>
      <c r="K62" s="270"/>
      <c r="L62" s="268"/>
      <c r="M62" s="270"/>
      <c r="N62" s="267"/>
      <c r="O62" s="267"/>
    </row>
    <row r="63" spans="1:15" ht="12.75" customHeight="1" x14ac:dyDescent="0.15">
      <c r="A63" s="33" t="s">
        <v>65</v>
      </c>
      <c r="B63" s="268"/>
      <c r="C63" s="269"/>
      <c r="D63" s="268"/>
      <c r="E63" s="269"/>
      <c r="F63" s="268"/>
      <c r="G63" s="269"/>
      <c r="H63" s="268"/>
      <c r="I63" s="269"/>
      <c r="J63" s="268"/>
      <c r="K63" s="270"/>
      <c r="L63" s="268"/>
      <c r="M63" s="270"/>
      <c r="N63" s="267"/>
      <c r="O63" s="267"/>
    </row>
    <row r="64" spans="1:15" ht="12.75" customHeight="1" x14ac:dyDescent="0.15">
      <c r="A64" s="33" t="s">
        <v>66</v>
      </c>
      <c r="B64" s="268"/>
      <c r="C64" s="269"/>
      <c r="D64" s="268"/>
      <c r="E64" s="269"/>
      <c r="F64" s="268"/>
      <c r="G64" s="269"/>
      <c r="H64" s="268"/>
      <c r="I64" s="269"/>
      <c r="J64" s="268"/>
      <c r="K64" s="270"/>
      <c r="L64" s="268"/>
      <c r="M64" s="270"/>
      <c r="N64" s="267"/>
      <c r="O64" s="267"/>
    </row>
    <row r="65" spans="1:15" x14ac:dyDescent="0.15">
      <c r="A65" s="33" t="s">
        <v>68</v>
      </c>
      <c r="B65" s="114"/>
      <c r="C65" s="115"/>
      <c r="D65" s="114"/>
      <c r="E65" s="115"/>
      <c r="F65" s="114"/>
      <c r="G65" s="116"/>
      <c r="H65" s="115"/>
      <c r="I65" s="115"/>
      <c r="J65" s="114"/>
      <c r="K65" s="116"/>
      <c r="L65" s="115"/>
      <c r="M65" s="115"/>
      <c r="N65" s="114"/>
      <c r="O65" s="116"/>
    </row>
    <row r="66" spans="1:15" x14ac:dyDescent="0.15">
      <c r="A66" s="33" t="s">
        <v>69</v>
      </c>
      <c r="D66" s="117"/>
      <c r="E66" s="17"/>
      <c r="F66" s="117"/>
      <c r="G66" s="25"/>
      <c r="H66" s="17"/>
      <c r="I66" s="17"/>
      <c r="J66" s="117"/>
      <c r="K66" s="25"/>
      <c r="L66" s="17"/>
      <c r="M66" s="17"/>
      <c r="N66" s="117"/>
      <c r="O66" s="25"/>
    </row>
    <row r="67" spans="1:15" x14ac:dyDescent="0.15">
      <c r="A67" s="32" t="s">
        <v>338</v>
      </c>
      <c r="B67" s="118"/>
      <c r="C67" s="119"/>
      <c r="D67" s="118"/>
      <c r="E67" s="119"/>
      <c r="F67" s="118"/>
      <c r="G67" s="77"/>
      <c r="H67" s="119"/>
      <c r="I67" s="119"/>
      <c r="J67" s="118"/>
      <c r="K67" s="77"/>
      <c r="L67" s="119"/>
      <c r="M67" s="119"/>
      <c r="N67" s="118"/>
      <c r="O67" s="77"/>
    </row>
    <row r="68" spans="1:15" x14ac:dyDescent="0.15">
      <c r="A68" s="120" t="s">
        <v>71</v>
      </c>
      <c r="B68" s="114"/>
      <c r="C68" s="116"/>
      <c r="D68" s="115"/>
      <c r="E68" s="115"/>
      <c r="F68" s="114"/>
      <c r="G68" s="116"/>
      <c r="H68" s="115"/>
      <c r="I68" s="115"/>
      <c r="J68" s="114"/>
      <c r="K68" s="116"/>
      <c r="L68" s="115"/>
      <c r="M68" s="115"/>
      <c r="N68" s="114"/>
      <c r="O68" s="116"/>
    </row>
    <row r="69" spans="1:15" x14ac:dyDescent="0.15">
      <c r="A69" s="17"/>
    </row>
  </sheetData>
  <mergeCells count="282"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L62:M62"/>
    <mergeCell ref="N62:O62"/>
    <mergeCell ref="B61:C61"/>
    <mergeCell ref="D61:E61"/>
    <mergeCell ref="F61:G61"/>
    <mergeCell ref="H61:I61"/>
    <mergeCell ref="J61:K61"/>
    <mergeCell ref="L61:M61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N63:O63"/>
    <mergeCell ref="B60:C60"/>
    <mergeCell ref="D60:E60"/>
    <mergeCell ref="F60:G60"/>
    <mergeCell ref="H60:I60"/>
    <mergeCell ref="J60:K60"/>
    <mergeCell ref="L60:M60"/>
    <mergeCell ref="N60:O60"/>
    <mergeCell ref="B59:C59"/>
    <mergeCell ref="D59:E59"/>
    <mergeCell ref="L58:M58"/>
    <mergeCell ref="N58:O58"/>
    <mergeCell ref="B57:C57"/>
    <mergeCell ref="D57:E57"/>
    <mergeCell ref="F57:G57"/>
    <mergeCell ref="H57:I57"/>
    <mergeCell ref="J57:K57"/>
    <mergeCell ref="L57:M57"/>
    <mergeCell ref="F59:G59"/>
    <mergeCell ref="H59:I59"/>
    <mergeCell ref="J59:K59"/>
    <mergeCell ref="L59:M59"/>
    <mergeCell ref="N57:O57"/>
    <mergeCell ref="B58:C58"/>
    <mergeCell ref="D58:E58"/>
    <mergeCell ref="F58:G58"/>
    <mergeCell ref="H58:I58"/>
    <mergeCell ref="J58:K58"/>
    <mergeCell ref="N59:O59"/>
    <mergeCell ref="L55:M55"/>
    <mergeCell ref="N55:O55"/>
    <mergeCell ref="B56:C56"/>
    <mergeCell ref="D56:E56"/>
    <mergeCell ref="F56:G56"/>
    <mergeCell ref="H56:I56"/>
    <mergeCell ref="J56:K56"/>
    <mergeCell ref="L56:M56"/>
    <mergeCell ref="N56:O56"/>
    <mergeCell ref="A1:D1"/>
    <mergeCell ref="B4:C4"/>
    <mergeCell ref="D4:E4"/>
    <mergeCell ref="F4:G4"/>
    <mergeCell ref="H4:I4"/>
    <mergeCell ref="J4:K4"/>
    <mergeCell ref="A52:D52"/>
    <mergeCell ref="B55:C55"/>
    <mergeCell ref="D55:E55"/>
    <mergeCell ref="F55:G55"/>
    <mergeCell ref="H55:I55"/>
    <mergeCell ref="J55:K55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N6:O6"/>
    <mergeCell ref="B7:C7"/>
    <mergeCell ref="D7:E7"/>
    <mergeCell ref="F7:G7"/>
    <mergeCell ref="H7:I7"/>
    <mergeCell ref="J7:K7"/>
    <mergeCell ref="L7:M7"/>
    <mergeCell ref="N7:O7"/>
    <mergeCell ref="B6:C6"/>
    <mergeCell ref="D6:E6"/>
    <mergeCell ref="F6:G6"/>
    <mergeCell ref="H6:I6"/>
    <mergeCell ref="J6:K6"/>
    <mergeCell ref="L6:M6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  <mergeCell ref="N42:O42"/>
    <mergeCell ref="B43:C43"/>
    <mergeCell ref="D43:E43"/>
    <mergeCell ref="F43:G43"/>
    <mergeCell ref="H43:I43"/>
    <mergeCell ref="J43:K43"/>
    <mergeCell ref="L43:M43"/>
    <mergeCell ref="N43:O43"/>
    <mergeCell ref="B42:C42"/>
    <mergeCell ref="D42:E42"/>
    <mergeCell ref="F42:G42"/>
    <mergeCell ref="H42:I42"/>
    <mergeCell ref="J42:K42"/>
    <mergeCell ref="L42:M42"/>
  </mergeCells>
  <phoneticPr fontId="1"/>
  <pageMargins left="1.0236220472440944" right="0.78740157480314965" top="0.98425196850393704" bottom="0.98425196850393704" header="0.51181102362204722" footer="0.51181102362204722"/>
  <pageSetup paperSize="9" scale="72" orientation="landscape" verticalDpi="300" r:id="rId1"/>
  <headerFooter scaleWithDoc="0" alignWithMargins="0"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6987-28EF-43D9-B053-5F2E0C745816}">
  <dimension ref="A1:F10"/>
  <sheetViews>
    <sheetView view="pageBreakPreview" zoomScaleNormal="100" workbookViewId="0">
      <selection sqref="A1:D1"/>
    </sheetView>
  </sheetViews>
  <sheetFormatPr defaultRowHeight="13.5" x14ac:dyDescent="0.15"/>
  <cols>
    <col min="1" max="1" width="10.25" customWidth="1"/>
    <col min="5" max="5" width="10" customWidth="1"/>
    <col min="6" max="6" width="9.875" customWidth="1"/>
    <col min="11" max="11" width="7.375" customWidth="1"/>
    <col min="12" max="12" width="8.875" customWidth="1"/>
    <col min="13" max="13" width="9.25" customWidth="1"/>
    <col min="14" max="14" width="10.25" customWidth="1"/>
    <col min="15" max="15" width="10.375" customWidth="1"/>
    <col min="16" max="16" width="10.25" customWidth="1"/>
    <col min="17" max="19" width="9.875" customWidth="1"/>
    <col min="20" max="20" width="5.875" customWidth="1"/>
    <col min="21" max="21" width="8" customWidth="1"/>
    <col min="22" max="22" width="9.875" customWidth="1"/>
    <col min="23" max="23" width="9.75" customWidth="1"/>
  </cols>
  <sheetData>
    <row r="1" spans="1:6" ht="17.25" x14ac:dyDescent="0.2">
      <c r="A1" s="201" t="s">
        <v>25</v>
      </c>
      <c r="B1" s="201"/>
      <c r="C1" s="201"/>
      <c r="D1" s="201"/>
    </row>
    <row r="2" spans="1:6" ht="12.95" customHeight="1" x14ac:dyDescent="0.2">
      <c r="A2" s="10"/>
      <c r="B2" s="10"/>
      <c r="C2" s="10"/>
      <c r="D2" s="10"/>
    </row>
    <row r="3" spans="1:6" x14ac:dyDescent="0.15">
      <c r="D3" s="202" t="s">
        <v>8</v>
      </c>
      <c r="E3" s="202"/>
      <c r="F3" s="202"/>
    </row>
    <row r="4" spans="1:6" x14ac:dyDescent="0.15">
      <c r="A4" s="195" t="s">
        <v>0</v>
      </c>
      <c r="B4" s="203" t="s">
        <v>9</v>
      </c>
      <c r="C4" s="203" t="s">
        <v>13</v>
      </c>
      <c r="D4" s="198" t="s">
        <v>14</v>
      </c>
      <c r="E4" s="198"/>
      <c r="F4" s="198"/>
    </row>
    <row r="5" spans="1:6" x14ac:dyDescent="0.15">
      <c r="A5" s="195"/>
      <c r="B5" s="204"/>
      <c r="C5" s="204"/>
      <c r="D5" s="1" t="s">
        <v>9</v>
      </c>
      <c r="E5" s="7" t="s">
        <v>15</v>
      </c>
      <c r="F5" s="7" t="s">
        <v>16</v>
      </c>
    </row>
    <row r="6" spans="1:6" x14ac:dyDescent="0.15">
      <c r="A6" s="1" t="s">
        <v>115</v>
      </c>
      <c r="B6" s="3">
        <v>1464</v>
      </c>
      <c r="C6" s="2">
        <v>299</v>
      </c>
      <c r="D6" s="3">
        <v>1165</v>
      </c>
      <c r="E6" s="2">
        <v>460</v>
      </c>
      <c r="F6" s="3">
        <v>705</v>
      </c>
    </row>
    <row r="7" spans="1:6" x14ac:dyDescent="0.15">
      <c r="A7" s="1" t="s">
        <v>23</v>
      </c>
      <c r="B7" s="3">
        <v>1104</v>
      </c>
      <c r="C7" s="2">
        <v>286</v>
      </c>
      <c r="D7" s="3">
        <v>818</v>
      </c>
      <c r="E7" s="2">
        <v>281</v>
      </c>
      <c r="F7" s="2">
        <v>537</v>
      </c>
    </row>
    <row r="8" spans="1:6" x14ac:dyDescent="0.15">
      <c r="A8" s="1" t="s">
        <v>27</v>
      </c>
      <c r="B8" s="3">
        <v>854</v>
      </c>
      <c r="C8" s="2">
        <v>253</v>
      </c>
      <c r="D8" s="3">
        <f>SUM(E8:F8)</f>
        <v>601</v>
      </c>
      <c r="E8" s="2">
        <v>200</v>
      </c>
      <c r="F8" s="2">
        <v>401</v>
      </c>
    </row>
    <row r="9" spans="1:6" x14ac:dyDescent="0.15">
      <c r="A9" t="s">
        <v>557</v>
      </c>
      <c r="B9" s="58"/>
      <c r="D9" s="58"/>
    </row>
    <row r="10" spans="1:6" x14ac:dyDescent="0.15">
      <c r="A10" s="8" t="s">
        <v>508</v>
      </c>
      <c r="B10" s="8"/>
      <c r="C10" s="8"/>
      <c r="D10" s="8"/>
    </row>
  </sheetData>
  <mergeCells count="6">
    <mergeCell ref="A1:D1"/>
    <mergeCell ref="D3:F3"/>
    <mergeCell ref="A4:A5"/>
    <mergeCell ref="B4:B5"/>
    <mergeCell ref="C4:C5"/>
    <mergeCell ref="D4:F4"/>
  </mergeCells>
  <phoneticPr fontId="1"/>
  <pageMargins left="0.9055118110236221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B87B-0203-4099-8FE9-B02C2C7FA871}">
  <dimension ref="A1:Q98"/>
  <sheetViews>
    <sheetView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1" width="5.5" customWidth="1"/>
    <col min="2" max="2" width="15" customWidth="1"/>
    <col min="3" max="3" width="23.875" customWidth="1"/>
    <col min="4" max="4" width="9.875" customWidth="1"/>
    <col min="5" max="5" width="14.375" customWidth="1"/>
    <col min="6" max="6" width="6.875" customWidth="1"/>
    <col min="8" max="8" width="8" customWidth="1"/>
    <col min="10" max="10" width="8.25" customWidth="1"/>
    <col min="11" max="11" width="8.75" customWidth="1"/>
    <col min="12" max="12" width="8.5" customWidth="1"/>
    <col min="13" max="13" width="7.75" customWidth="1"/>
    <col min="14" max="14" width="8.625" customWidth="1"/>
    <col min="15" max="15" width="11.625" customWidth="1"/>
    <col min="16" max="16" width="10.875" customWidth="1"/>
    <col min="17" max="17" width="9" hidden="1" customWidth="1"/>
  </cols>
  <sheetData>
    <row r="1" spans="1:16" s="102" customFormat="1" ht="21" customHeight="1" x14ac:dyDescent="0.2">
      <c r="A1" s="201" t="s">
        <v>572</v>
      </c>
      <c r="B1" s="201"/>
      <c r="C1" s="201"/>
      <c r="D1" s="201"/>
      <c r="E1"/>
      <c r="F1"/>
      <c r="G1"/>
      <c r="H1"/>
      <c r="I1"/>
      <c r="J1"/>
      <c r="K1"/>
      <c r="L1"/>
      <c r="M1"/>
      <c r="N1"/>
      <c r="O1"/>
      <c r="P1"/>
    </row>
    <row r="2" spans="1:16" s="102" customFormat="1" ht="21" customHeight="1" x14ac:dyDescent="0.15">
      <c r="A2"/>
      <c r="B2" t="s">
        <v>339</v>
      </c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s="102" customFormat="1" ht="18.95" customHeight="1" x14ac:dyDescent="0.15">
      <c r="A3" s="297" t="s">
        <v>340</v>
      </c>
      <c r="B3" s="203" t="s">
        <v>341</v>
      </c>
      <c r="C3" s="203" t="s">
        <v>342</v>
      </c>
      <c r="D3" s="203" t="s">
        <v>343</v>
      </c>
      <c r="E3" s="203" t="s">
        <v>344</v>
      </c>
      <c r="F3" s="55" t="s">
        <v>345</v>
      </c>
      <c r="G3" s="55" t="s">
        <v>346</v>
      </c>
      <c r="H3" s="55" t="s">
        <v>347</v>
      </c>
      <c r="I3" s="220" t="s">
        <v>348</v>
      </c>
      <c r="J3" s="221"/>
      <c r="K3" s="222"/>
      <c r="L3" s="220" t="s">
        <v>349</v>
      </c>
      <c r="M3" s="222"/>
      <c r="N3" s="220" t="s">
        <v>350</v>
      </c>
      <c r="O3" s="222"/>
      <c r="P3"/>
    </row>
    <row r="4" spans="1:16" s="102" customFormat="1" ht="18.95" customHeight="1" x14ac:dyDescent="0.15">
      <c r="A4" s="298"/>
      <c r="B4" s="226"/>
      <c r="C4" s="226"/>
      <c r="D4" s="226"/>
      <c r="E4" s="226"/>
      <c r="F4" s="61" t="s">
        <v>141</v>
      </c>
      <c r="G4" s="121" t="s">
        <v>190</v>
      </c>
      <c r="H4" s="6"/>
      <c r="I4" s="122" t="s">
        <v>351</v>
      </c>
      <c r="J4" s="61" t="s">
        <v>352</v>
      </c>
      <c r="K4" s="6" t="s">
        <v>353</v>
      </c>
      <c r="L4" s="83" t="s">
        <v>354</v>
      </c>
      <c r="M4" s="61" t="s">
        <v>355</v>
      </c>
      <c r="N4" s="220"/>
      <c r="O4" s="222"/>
      <c r="P4"/>
    </row>
    <row r="5" spans="1:16" s="102" customFormat="1" ht="18.95" customHeight="1" x14ac:dyDescent="0.15">
      <c r="A5" s="299"/>
      <c r="B5" s="204"/>
      <c r="C5" s="204"/>
      <c r="D5" s="204"/>
      <c r="E5" s="204"/>
      <c r="F5" s="87" t="s">
        <v>356</v>
      </c>
      <c r="G5" s="66"/>
      <c r="H5" s="87" t="s">
        <v>357</v>
      </c>
      <c r="I5" s="66" t="s">
        <v>358</v>
      </c>
      <c r="J5" s="66" t="s">
        <v>359</v>
      </c>
      <c r="K5" s="57" t="s">
        <v>360</v>
      </c>
      <c r="L5" s="87" t="s">
        <v>194</v>
      </c>
      <c r="M5" s="87" t="s">
        <v>194</v>
      </c>
      <c r="N5" s="220"/>
      <c r="O5" s="222"/>
      <c r="P5"/>
    </row>
    <row r="6" spans="1:16" s="102" customFormat="1" ht="18.95" customHeight="1" x14ac:dyDescent="0.15">
      <c r="A6" s="2">
        <v>1</v>
      </c>
      <c r="B6" s="2" t="s">
        <v>361</v>
      </c>
      <c r="C6" s="2" t="s">
        <v>362</v>
      </c>
      <c r="D6" s="1" t="s">
        <v>363</v>
      </c>
      <c r="E6" s="1" t="s">
        <v>364</v>
      </c>
      <c r="F6" s="2">
        <v>164</v>
      </c>
      <c r="G6" s="2" t="s">
        <v>365</v>
      </c>
      <c r="H6" s="2" t="s">
        <v>365</v>
      </c>
      <c r="I6" s="1" t="s">
        <v>366</v>
      </c>
      <c r="J6" s="1" t="s">
        <v>367</v>
      </c>
      <c r="K6" s="1" t="s">
        <v>368</v>
      </c>
      <c r="L6" s="1" t="s">
        <v>369</v>
      </c>
      <c r="M6" s="1" t="s">
        <v>370</v>
      </c>
      <c r="N6" s="220"/>
      <c r="O6" s="222"/>
      <c r="P6"/>
    </row>
    <row r="7" spans="1:16" s="102" customFormat="1" ht="18.95" customHeight="1" x14ac:dyDescent="0.15">
      <c r="A7" s="2">
        <v>2</v>
      </c>
      <c r="B7" s="2" t="s">
        <v>371</v>
      </c>
      <c r="C7" s="1" t="s">
        <v>372</v>
      </c>
      <c r="D7" s="1" t="s">
        <v>372</v>
      </c>
      <c r="E7" s="1" t="s">
        <v>364</v>
      </c>
      <c r="F7" s="2">
        <v>187</v>
      </c>
      <c r="G7" s="2" t="s">
        <v>365</v>
      </c>
      <c r="H7" s="2" t="s">
        <v>365</v>
      </c>
      <c r="I7" s="1">
        <v>145</v>
      </c>
      <c r="J7" s="1">
        <v>12</v>
      </c>
      <c r="K7" s="1" t="s">
        <v>368</v>
      </c>
      <c r="L7" s="1" t="s">
        <v>369</v>
      </c>
      <c r="M7" s="1" t="s">
        <v>372</v>
      </c>
      <c r="N7" s="220"/>
      <c r="O7" s="222"/>
      <c r="P7"/>
    </row>
    <row r="8" spans="1:16" s="102" customFormat="1" ht="18.95" customHeight="1" x14ac:dyDescent="0.15">
      <c r="A8" s="2">
        <v>3</v>
      </c>
      <c r="B8" s="2" t="s">
        <v>51</v>
      </c>
      <c r="C8" s="1" t="s">
        <v>373</v>
      </c>
      <c r="D8" s="1" t="s">
        <v>373</v>
      </c>
      <c r="E8" s="1" t="s">
        <v>374</v>
      </c>
      <c r="F8" s="2">
        <v>102</v>
      </c>
      <c r="G8" s="2" t="s">
        <v>375</v>
      </c>
      <c r="H8" s="2" t="s">
        <v>375</v>
      </c>
      <c r="I8" s="1">
        <v>41</v>
      </c>
      <c r="J8" s="1">
        <v>10</v>
      </c>
      <c r="K8" s="1" t="s">
        <v>376</v>
      </c>
      <c r="L8" s="1" t="s">
        <v>377</v>
      </c>
      <c r="M8" s="1" t="s">
        <v>373</v>
      </c>
      <c r="N8" s="220"/>
      <c r="O8" s="222"/>
      <c r="P8"/>
    </row>
    <row r="9" spans="1:16" s="102" customFormat="1" ht="18.95" customHeight="1" x14ac:dyDescent="0.15">
      <c r="A9" s="2">
        <v>4</v>
      </c>
      <c r="B9" s="2" t="s">
        <v>378</v>
      </c>
      <c r="C9" s="1" t="s">
        <v>373</v>
      </c>
      <c r="D9" s="1" t="s">
        <v>373</v>
      </c>
      <c r="E9" s="1" t="s">
        <v>374</v>
      </c>
      <c r="F9" s="2">
        <v>70</v>
      </c>
      <c r="G9" s="2" t="s">
        <v>375</v>
      </c>
      <c r="H9" s="2" t="s">
        <v>375</v>
      </c>
      <c r="I9" s="1">
        <v>48</v>
      </c>
      <c r="J9" s="1">
        <v>11</v>
      </c>
      <c r="K9" s="1" t="s">
        <v>376</v>
      </c>
      <c r="L9" s="1" t="s">
        <v>377</v>
      </c>
      <c r="M9" s="1" t="s">
        <v>373</v>
      </c>
      <c r="N9" s="220"/>
      <c r="O9" s="222"/>
      <c r="P9"/>
    </row>
    <row r="10" spans="1:16" s="102" customFormat="1" ht="18.95" customHeight="1" x14ac:dyDescent="0.15">
      <c r="A10" s="2">
        <v>5</v>
      </c>
      <c r="B10" s="2" t="s">
        <v>379</v>
      </c>
      <c r="C10" s="1" t="s">
        <v>373</v>
      </c>
      <c r="D10" s="1" t="s">
        <v>373</v>
      </c>
      <c r="E10" s="1" t="s">
        <v>374</v>
      </c>
      <c r="F10" s="2">
        <v>118</v>
      </c>
      <c r="G10" s="2" t="s">
        <v>375</v>
      </c>
      <c r="H10" s="2" t="s">
        <v>375</v>
      </c>
      <c r="I10" s="1">
        <v>99</v>
      </c>
      <c r="J10" s="1">
        <v>11</v>
      </c>
      <c r="K10" s="1" t="s">
        <v>376</v>
      </c>
      <c r="L10" s="1" t="s">
        <v>377</v>
      </c>
      <c r="M10" s="1" t="s">
        <v>373</v>
      </c>
      <c r="N10" s="220"/>
      <c r="O10" s="222"/>
      <c r="P10"/>
    </row>
    <row r="11" spans="1:16" s="102" customFormat="1" ht="18.95" customHeight="1" x14ac:dyDescent="0.15">
      <c r="A11" s="2">
        <v>6</v>
      </c>
      <c r="B11" s="2" t="s">
        <v>380</v>
      </c>
      <c r="C11" s="2" t="s">
        <v>381</v>
      </c>
      <c r="D11" s="1" t="s">
        <v>382</v>
      </c>
      <c r="E11" s="2" t="s">
        <v>383</v>
      </c>
      <c r="F11" s="2">
        <v>53</v>
      </c>
      <c r="G11" s="2" t="s">
        <v>375</v>
      </c>
      <c r="H11" s="2">
        <v>11</v>
      </c>
      <c r="I11" s="1">
        <v>39</v>
      </c>
      <c r="J11" s="1">
        <v>10</v>
      </c>
      <c r="K11" s="1" t="s">
        <v>384</v>
      </c>
      <c r="L11" s="1">
        <v>33</v>
      </c>
      <c r="M11" s="1">
        <v>36</v>
      </c>
      <c r="N11" s="220"/>
      <c r="O11" s="222"/>
      <c r="P11"/>
    </row>
    <row r="12" spans="1:16" s="102" customFormat="1" ht="18.95" customHeight="1" x14ac:dyDescent="0.15">
      <c r="A12" s="2">
        <v>7</v>
      </c>
      <c r="B12" s="2" t="s">
        <v>385</v>
      </c>
      <c r="C12" s="1" t="s">
        <v>386</v>
      </c>
      <c r="D12" s="1" t="s">
        <v>386</v>
      </c>
      <c r="E12" s="2" t="s">
        <v>387</v>
      </c>
      <c r="F12" s="2">
        <v>51</v>
      </c>
      <c r="G12" s="2" t="s">
        <v>388</v>
      </c>
      <c r="H12" s="2">
        <v>23</v>
      </c>
      <c r="I12" s="1">
        <v>34</v>
      </c>
      <c r="J12" s="1">
        <v>10</v>
      </c>
      <c r="K12" s="1" t="s">
        <v>389</v>
      </c>
      <c r="L12" s="1">
        <v>36</v>
      </c>
      <c r="M12" s="1">
        <v>39</v>
      </c>
      <c r="N12" s="220"/>
      <c r="O12" s="222"/>
      <c r="P12"/>
    </row>
    <row r="13" spans="1:16" s="102" customFormat="1" ht="18.95" customHeight="1" x14ac:dyDescent="0.15">
      <c r="A13" s="2">
        <v>8</v>
      </c>
      <c r="B13" s="2" t="s">
        <v>390</v>
      </c>
      <c r="C13" s="1" t="s">
        <v>386</v>
      </c>
      <c r="D13" s="1" t="s">
        <v>386</v>
      </c>
      <c r="E13" s="2" t="s">
        <v>391</v>
      </c>
      <c r="F13" s="2">
        <v>22</v>
      </c>
      <c r="G13" s="2" t="s">
        <v>388</v>
      </c>
      <c r="H13" s="2">
        <v>8</v>
      </c>
      <c r="I13" s="1">
        <v>18</v>
      </c>
      <c r="J13" s="1">
        <v>10</v>
      </c>
      <c r="K13" s="1" t="s">
        <v>389</v>
      </c>
      <c r="L13" s="1">
        <v>36</v>
      </c>
      <c r="M13" s="1">
        <v>39</v>
      </c>
      <c r="N13" s="220"/>
      <c r="O13" s="222"/>
      <c r="P13"/>
    </row>
    <row r="14" spans="1:16" s="102" customFormat="1" ht="18.95" customHeight="1" x14ac:dyDescent="0.15">
      <c r="A14" s="2">
        <v>9</v>
      </c>
      <c r="B14" s="2" t="s">
        <v>392</v>
      </c>
      <c r="C14" s="1" t="s">
        <v>386</v>
      </c>
      <c r="D14" s="1" t="s">
        <v>386</v>
      </c>
      <c r="E14" s="2" t="s">
        <v>393</v>
      </c>
      <c r="F14" s="2">
        <v>76</v>
      </c>
      <c r="G14" s="2">
        <v>207</v>
      </c>
      <c r="H14" s="2">
        <v>53</v>
      </c>
      <c r="I14" s="1">
        <v>75</v>
      </c>
      <c r="J14" s="1">
        <v>15</v>
      </c>
      <c r="K14" s="1" t="s">
        <v>389</v>
      </c>
      <c r="L14" s="1">
        <v>39</v>
      </c>
      <c r="M14" s="1">
        <v>41</v>
      </c>
      <c r="N14" s="220"/>
      <c r="O14" s="222"/>
      <c r="P14"/>
    </row>
    <row r="15" spans="1:16" s="102" customFormat="1" ht="18.95" customHeight="1" x14ac:dyDescent="0.15">
      <c r="A15" s="2">
        <v>10</v>
      </c>
      <c r="B15" s="2" t="s">
        <v>394</v>
      </c>
      <c r="C15" s="1" t="s">
        <v>395</v>
      </c>
      <c r="D15" s="1" t="s">
        <v>395</v>
      </c>
      <c r="E15" s="2" t="s">
        <v>396</v>
      </c>
      <c r="F15" s="2">
        <v>64</v>
      </c>
      <c r="G15" s="2" t="s">
        <v>397</v>
      </c>
      <c r="H15" s="2">
        <v>38</v>
      </c>
      <c r="I15" s="1">
        <v>60</v>
      </c>
      <c r="J15" s="1">
        <v>30</v>
      </c>
      <c r="K15" s="1">
        <v>4</v>
      </c>
      <c r="L15" s="1">
        <v>40</v>
      </c>
      <c r="M15" s="1">
        <v>42</v>
      </c>
      <c r="N15" s="220"/>
      <c r="O15" s="222"/>
      <c r="P15"/>
    </row>
    <row r="16" spans="1:16" s="102" customFormat="1" ht="18.95" customHeight="1" x14ac:dyDescent="0.15">
      <c r="A16" s="2">
        <v>11</v>
      </c>
      <c r="B16" s="2" t="s">
        <v>398</v>
      </c>
      <c r="C16" s="1" t="s">
        <v>395</v>
      </c>
      <c r="D16" s="1" t="s">
        <v>395</v>
      </c>
      <c r="E16" s="2" t="s">
        <v>399</v>
      </c>
      <c r="F16" s="2">
        <v>19</v>
      </c>
      <c r="G16" s="2" t="s">
        <v>397</v>
      </c>
      <c r="H16" s="2">
        <v>13</v>
      </c>
      <c r="I16" s="1">
        <v>18</v>
      </c>
      <c r="J16" s="1">
        <v>10</v>
      </c>
      <c r="K16" s="1">
        <v>4</v>
      </c>
      <c r="L16" s="1">
        <v>40</v>
      </c>
      <c r="M16" s="1">
        <v>41</v>
      </c>
      <c r="N16" s="220"/>
      <c r="O16" s="222"/>
      <c r="P16"/>
    </row>
    <row r="17" spans="1:16" s="102" customFormat="1" ht="18.95" customHeight="1" x14ac:dyDescent="0.15">
      <c r="A17" s="2">
        <v>12</v>
      </c>
      <c r="B17" s="2" t="s">
        <v>400</v>
      </c>
      <c r="C17" s="1" t="s">
        <v>395</v>
      </c>
      <c r="D17" s="1" t="s">
        <v>395</v>
      </c>
      <c r="E17" s="2" t="s">
        <v>401</v>
      </c>
      <c r="F17" s="2">
        <v>122</v>
      </c>
      <c r="G17" s="2">
        <v>204</v>
      </c>
      <c r="H17" s="2">
        <v>134</v>
      </c>
      <c r="I17" s="1">
        <v>90</v>
      </c>
      <c r="J17" s="1">
        <v>10</v>
      </c>
      <c r="K17" s="1">
        <v>4</v>
      </c>
      <c r="L17" s="1">
        <v>42</v>
      </c>
      <c r="M17" s="1">
        <v>45</v>
      </c>
      <c r="N17" s="220"/>
      <c r="O17" s="222"/>
      <c r="P17"/>
    </row>
    <row r="18" spans="1:16" s="102" customFormat="1" ht="18.95" customHeight="1" x14ac:dyDescent="0.15">
      <c r="A18" s="2">
        <v>13</v>
      </c>
      <c r="B18" s="2" t="s">
        <v>402</v>
      </c>
      <c r="C18" s="68" t="s">
        <v>403</v>
      </c>
      <c r="D18" s="1" t="s">
        <v>395</v>
      </c>
      <c r="E18" s="1" t="s">
        <v>404</v>
      </c>
      <c r="F18" s="2">
        <v>8</v>
      </c>
      <c r="G18" s="2" t="s">
        <v>397</v>
      </c>
      <c r="H18" s="2">
        <v>10</v>
      </c>
      <c r="I18" s="1">
        <v>8</v>
      </c>
      <c r="J18" s="1">
        <v>30</v>
      </c>
      <c r="K18" s="1" t="s">
        <v>405</v>
      </c>
      <c r="L18" s="1">
        <v>44</v>
      </c>
      <c r="M18" s="1">
        <v>44</v>
      </c>
      <c r="N18" s="220"/>
      <c r="O18" s="222"/>
      <c r="P18"/>
    </row>
    <row r="19" spans="1:16" s="102" customFormat="1" ht="18.95" customHeight="1" x14ac:dyDescent="0.15">
      <c r="A19" s="2">
        <v>14</v>
      </c>
      <c r="B19" s="2" t="s">
        <v>65</v>
      </c>
      <c r="C19" s="2" t="s">
        <v>406</v>
      </c>
      <c r="D19" s="1" t="s">
        <v>395</v>
      </c>
      <c r="E19" s="1" t="s">
        <v>395</v>
      </c>
      <c r="F19" s="2">
        <v>259</v>
      </c>
      <c r="G19" s="2">
        <v>371</v>
      </c>
      <c r="H19" s="2">
        <v>536</v>
      </c>
      <c r="I19" s="1">
        <v>226</v>
      </c>
      <c r="J19" s="1">
        <v>30</v>
      </c>
      <c r="K19" s="1" t="s">
        <v>405</v>
      </c>
      <c r="L19" s="1">
        <v>44</v>
      </c>
      <c r="M19" s="1">
        <v>48</v>
      </c>
      <c r="N19" s="220"/>
      <c r="O19" s="222"/>
      <c r="P19"/>
    </row>
    <row r="20" spans="1:16" s="102" customFormat="1" ht="18.95" customHeight="1" x14ac:dyDescent="0.15">
      <c r="A20" s="2">
        <v>15</v>
      </c>
      <c r="B20" s="2" t="s">
        <v>390</v>
      </c>
      <c r="C20" s="2" t="s">
        <v>407</v>
      </c>
      <c r="D20" s="1" t="s">
        <v>395</v>
      </c>
      <c r="E20" s="1" t="s">
        <v>395</v>
      </c>
      <c r="F20" s="2">
        <v>103</v>
      </c>
      <c r="G20" s="2">
        <v>304</v>
      </c>
      <c r="H20" s="2">
        <v>270</v>
      </c>
      <c r="I20" s="1">
        <v>78</v>
      </c>
      <c r="J20" s="1">
        <v>30</v>
      </c>
      <c r="K20" s="1" t="s">
        <v>405</v>
      </c>
      <c r="L20" s="1">
        <v>46</v>
      </c>
      <c r="M20" s="1">
        <v>50</v>
      </c>
      <c r="N20" s="220"/>
      <c r="O20" s="222"/>
      <c r="P20"/>
    </row>
    <row r="21" spans="1:16" s="102" customFormat="1" ht="18.95" customHeight="1" x14ac:dyDescent="0.15">
      <c r="A21" s="2">
        <v>16</v>
      </c>
      <c r="B21" s="2" t="s">
        <v>408</v>
      </c>
      <c r="C21" s="2" t="s">
        <v>407</v>
      </c>
      <c r="D21" s="1" t="s">
        <v>395</v>
      </c>
      <c r="E21" s="1" t="s">
        <v>395</v>
      </c>
      <c r="F21" s="2">
        <v>184</v>
      </c>
      <c r="G21" s="2">
        <v>320</v>
      </c>
      <c r="H21" s="3">
        <v>1055</v>
      </c>
      <c r="I21" s="1">
        <v>48</v>
      </c>
      <c r="J21" s="1">
        <v>30</v>
      </c>
      <c r="K21" s="1" t="s">
        <v>405</v>
      </c>
      <c r="L21" s="1">
        <v>46</v>
      </c>
      <c r="M21" s="1">
        <v>54</v>
      </c>
      <c r="N21" s="305" t="s">
        <v>409</v>
      </c>
      <c r="O21" s="306"/>
      <c r="P21"/>
    </row>
    <row r="22" spans="1:16" s="102" customFormat="1" ht="18.95" customHeight="1" x14ac:dyDescent="0.15">
      <c r="A22" s="2">
        <v>17</v>
      </c>
      <c r="B22" s="2" t="s">
        <v>410</v>
      </c>
      <c r="C22" s="2" t="s">
        <v>411</v>
      </c>
      <c r="D22" s="1" t="s">
        <v>395</v>
      </c>
      <c r="E22" s="1" t="s">
        <v>395</v>
      </c>
      <c r="F22" s="2">
        <v>456</v>
      </c>
      <c r="G22" s="2">
        <v>931</v>
      </c>
      <c r="H22" s="3">
        <v>4648</v>
      </c>
      <c r="I22" s="123">
        <v>297</v>
      </c>
      <c r="J22" s="1">
        <v>30</v>
      </c>
      <c r="K22" s="1" t="s">
        <v>405</v>
      </c>
      <c r="L22" s="1">
        <v>51</v>
      </c>
      <c r="M22" s="1" t="s">
        <v>412</v>
      </c>
      <c r="N22" s="124" t="s">
        <v>413</v>
      </c>
      <c r="O22" s="124"/>
      <c r="P22" s="125"/>
    </row>
    <row r="23" spans="1:16" s="102" customFormat="1" ht="18.95" customHeight="1" x14ac:dyDescent="0.15">
      <c r="A23" s="2">
        <v>18</v>
      </c>
      <c r="B23" s="2" t="s">
        <v>414</v>
      </c>
      <c r="C23" s="2" t="s">
        <v>415</v>
      </c>
      <c r="D23" s="1" t="s">
        <v>416</v>
      </c>
      <c r="E23" s="1" t="s">
        <v>416</v>
      </c>
      <c r="F23" s="2">
        <v>14</v>
      </c>
      <c r="G23" s="2">
        <v>23</v>
      </c>
      <c r="H23" s="2">
        <v>141</v>
      </c>
      <c r="I23" s="1">
        <v>14</v>
      </c>
      <c r="J23" s="1">
        <v>30</v>
      </c>
      <c r="K23" s="1" t="s">
        <v>417</v>
      </c>
      <c r="L23" s="1">
        <v>54</v>
      </c>
      <c r="M23" s="1">
        <v>56</v>
      </c>
      <c r="N23" s="305" t="s">
        <v>418</v>
      </c>
      <c r="O23" s="306"/>
      <c r="P23"/>
    </row>
    <row r="24" spans="1:16" s="102" customFormat="1" ht="18.95" customHeight="1" x14ac:dyDescent="0.15">
      <c r="A24" s="2">
        <v>19</v>
      </c>
      <c r="B24" s="2" t="s">
        <v>419</v>
      </c>
      <c r="C24" s="2" t="s">
        <v>420</v>
      </c>
      <c r="D24" s="1" t="s">
        <v>416</v>
      </c>
      <c r="E24" s="1" t="s">
        <v>416</v>
      </c>
      <c r="F24" s="2">
        <v>147</v>
      </c>
      <c r="G24" s="2">
        <v>330</v>
      </c>
      <c r="H24" s="3">
        <v>1356</v>
      </c>
      <c r="I24" s="1">
        <v>121</v>
      </c>
      <c r="J24" s="1">
        <v>30</v>
      </c>
      <c r="K24" s="1" t="s">
        <v>417</v>
      </c>
      <c r="L24" s="1">
        <v>56</v>
      </c>
      <c r="M24" s="1" t="s">
        <v>421</v>
      </c>
      <c r="N24" s="220"/>
      <c r="O24" s="222"/>
      <c r="P24"/>
    </row>
    <row r="25" spans="1:16" s="102" customFormat="1" ht="18.95" customHeight="1" x14ac:dyDescent="0.15">
      <c r="A25" s="2">
        <v>20</v>
      </c>
      <c r="B25" s="2" t="s">
        <v>66</v>
      </c>
      <c r="C25" s="2" t="s">
        <v>422</v>
      </c>
      <c r="D25" s="1" t="s">
        <v>423</v>
      </c>
      <c r="E25" s="1" t="s">
        <v>423</v>
      </c>
      <c r="F25" s="2">
        <v>103.6</v>
      </c>
      <c r="G25" s="2">
        <v>202</v>
      </c>
      <c r="H25" s="3">
        <v>1331</v>
      </c>
      <c r="I25" s="1">
        <v>80</v>
      </c>
      <c r="J25" s="1">
        <v>30</v>
      </c>
      <c r="K25" s="1" t="s">
        <v>424</v>
      </c>
      <c r="L25" s="1">
        <v>57</v>
      </c>
      <c r="M25" s="1" t="s">
        <v>425</v>
      </c>
      <c r="N25" s="220"/>
      <c r="O25" s="222"/>
      <c r="P25"/>
    </row>
    <row r="26" spans="1:16" s="102" customFormat="1" ht="18.95" customHeight="1" x14ac:dyDescent="0.15">
      <c r="A26" s="2">
        <v>21</v>
      </c>
      <c r="B26" s="2" t="s">
        <v>426</v>
      </c>
      <c r="C26" s="68" t="s">
        <v>427</v>
      </c>
      <c r="D26" s="1" t="s">
        <v>423</v>
      </c>
      <c r="E26" s="2" t="s">
        <v>428</v>
      </c>
      <c r="F26" s="2">
        <v>23.8</v>
      </c>
      <c r="G26" s="2">
        <v>60</v>
      </c>
      <c r="H26" s="3">
        <v>4240</v>
      </c>
      <c r="I26" s="1">
        <v>23.8</v>
      </c>
      <c r="J26" s="1">
        <v>30</v>
      </c>
      <c r="K26" s="1">
        <v>4</v>
      </c>
      <c r="L26" s="1">
        <v>62</v>
      </c>
      <c r="M26" s="1" t="s">
        <v>429</v>
      </c>
      <c r="N26" s="220"/>
      <c r="O26" s="222"/>
      <c r="P26"/>
    </row>
    <row r="27" spans="1:16" s="102" customFormat="1" ht="18.95" customHeight="1" x14ac:dyDescent="0.15">
      <c r="A27" s="2">
        <v>22</v>
      </c>
      <c r="B27" s="2" t="s">
        <v>430</v>
      </c>
      <c r="C27" s="68" t="s">
        <v>431</v>
      </c>
      <c r="D27" s="1" t="s">
        <v>423</v>
      </c>
      <c r="E27" s="2" t="s">
        <v>432</v>
      </c>
      <c r="F27" s="2">
        <v>7.5</v>
      </c>
      <c r="G27" s="2">
        <v>39</v>
      </c>
      <c r="H27" s="2">
        <v>68</v>
      </c>
      <c r="I27" s="1">
        <v>6.1</v>
      </c>
      <c r="J27" s="1">
        <v>20</v>
      </c>
      <c r="K27" s="1">
        <v>4</v>
      </c>
      <c r="L27" s="1" t="s">
        <v>433</v>
      </c>
      <c r="M27" s="1" t="s">
        <v>434</v>
      </c>
      <c r="N27" s="220"/>
      <c r="O27" s="222"/>
      <c r="P27"/>
    </row>
    <row r="28" spans="1:16" s="102" customFormat="1" ht="18.95" customHeight="1" x14ac:dyDescent="0.15">
      <c r="A28" s="2">
        <v>23</v>
      </c>
      <c r="B28" s="2" t="s">
        <v>435</v>
      </c>
      <c r="C28" s="68" t="s">
        <v>436</v>
      </c>
      <c r="D28" s="1" t="s">
        <v>437</v>
      </c>
      <c r="E28" s="1" t="s">
        <v>404</v>
      </c>
      <c r="F28" s="2">
        <v>32.299999999999997</v>
      </c>
      <c r="G28" s="2">
        <v>120</v>
      </c>
      <c r="H28" s="2">
        <v>444</v>
      </c>
      <c r="I28" s="1">
        <v>28</v>
      </c>
      <c r="J28" s="1">
        <v>30</v>
      </c>
      <c r="K28" s="1" t="s">
        <v>438</v>
      </c>
      <c r="L28" s="1">
        <v>3</v>
      </c>
      <c r="M28" s="1" t="s">
        <v>439</v>
      </c>
      <c r="N28" s="220"/>
      <c r="O28" s="222"/>
      <c r="P28"/>
    </row>
    <row r="29" spans="1:16" s="102" customFormat="1" ht="18.95" customHeight="1" x14ac:dyDescent="0.15">
      <c r="A29" s="2">
        <v>24</v>
      </c>
      <c r="B29" s="2" t="s">
        <v>63</v>
      </c>
      <c r="C29" s="68" t="s">
        <v>440</v>
      </c>
      <c r="D29" s="1" t="s">
        <v>441</v>
      </c>
      <c r="E29" s="2" t="s">
        <v>442</v>
      </c>
      <c r="F29" s="126">
        <v>93</v>
      </c>
      <c r="G29" s="2">
        <v>280</v>
      </c>
      <c r="H29" s="2">
        <v>572</v>
      </c>
      <c r="I29" s="1" t="s">
        <v>208</v>
      </c>
      <c r="J29" s="1" t="s">
        <v>208</v>
      </c>
      <c r="K29" s="1" t="s">
        <v>208</v>
      </c>
      <c r="L29" s="1">
        <v>4</v>
      </c>
      <c r="M29" s="1" t="s">
        <v>443</v>
      </c>
      <c r="N29" s="300" t="s">
        <v>444</v>
      </c>
      <c r="O29" s="301"/>
      <c r="P29"/>
    </row>
    <row r="30" spans="1:16" s="102" customFormat="1" ht="18.95" customHeight="1" x14ac:dyDescent="0.15">
      <c r="A30" s="2">
        <v>25</v>
      </c>
      <c r="B30" s="2" t="s">
        <v>62</v>
      </c>
      <c r="C30" s="68" t="s">
        <v>445</v>
      </c>
      <c r="D30" s="1" t="s">
        <v>446</v>
      </c>
      <c r="E30" s="2" t="s">
        <v>447</v>
      </c>
      <c r="F30" s="126">
        <v>44.9</v>
      </c>
      <c r="G30" s="2">
        <v>155</v>
      </c>
      <c r="H30" s="2">
        <v>449</v>
      </c>
      <c r="I30" s="1">
        <v>27</v>
      </c>
      <c r="J30" s="1">
        <v>30</v>
      </c>
      <c r="K30" s="1" t="s">
        <v>448</v>
      </c>
      <c r="L30" s="1">
        <v>7</v>
      </c>
      <c r="M30" s="1" t="s">
        <v>449</v>
      </c>
      <c r="N30" s="300" t="s">
        <v>450</v>
      </c>
      <c r="O30" s="301"/>
      <c r="P30"/>
    </row>
    <row r="31" spans="1:16" s="102" customFormat="1" ht="18" customHeight="1" x14ac:dyDescent="0.15">
      <c r="A31" s="2">
        <v>26</v>
      </c>
      <c r="B31" s="2" t="s">
        <v>392</v>
      </c>
      <c r="C31" s="68" t="s">
        <v>451</v>
      </c>
      <c r="D31" s="1" t="s">
        <v>441</v>
      </c>
      <c r="E31" s="2" t="s">
        <v>404</v>
      </c>
      <c r="F31" s="126">
        <v>51.7</v>
      </c>
      <c r="G31" s="2">
        <v>122</v>
      </c>
      <c r="H31" s="2">
        <v>579</v>
      </c>
      <c r="I31" s="1" t="s">
        <v>94</v>
      </c>
      <c r="J31" s="1" t="s">
        <v>94</v>
      </c>
      <c r="K31" s="1" t="s">
        <v>94</v>
      </c>
      <c r="L31" s="1">
        <v>16</v>
      </c>
      <c r="M31" s="1" t="s">
        <v>319</v>
      </c>
      <c r="N31" s="300" t="s">
        <v>452</v>
      </c>
      <c r="O31" s="301"/>
      <c r="P31"/>
    </row>
    <row r="32" spans="1:16" s="102" customFormat="1" ht="18" customHeight="1" x14ac:dyDescent="0.15">
      <c r="A32" s="2">
        <v>27</v>
      </c>
      <c r="B32" s="2" t="s">
        <v>408</v>
      </c>
      <c r="C32" s="72" t="s">
        <v>373</v>
      </c>
      <c r="D32" s="72" t="s">
        <v>373</v>
      </c>
      <c r="E32" s="72" t="s">
        <v>373</v>
      </c>
      <c r="F32" s="127" t="s">
        <v>453</v>
      </c>
      <c r="G32" s="7" t="s">
        <v>454</v>
      </c>
      <c r="H32" s="2">
        <v>952</v>
      </c>
      <c r="I32" s="1" t="s">
        <v>94</v>
      </c>
      <c r="J32" s="1" t="s">
        <v>94</v>
      </c>
      <c r="K32" s="1" t="s">
        <v>94</v>
      </c>
      <c r="L32" s="1">
        <v>20</v>
      </c>
      <c r="M32" s="1" t="s">
        <v>325</v>
      </c>
      <c r="N32" s="300" t="s">
        <v>455</v>
      </c>
      <c r="O32" s="301"/>
      <c r="P32"/>
    </row>
    <row r="33" spans="1:16" s="102" customFormat="1" ht="18" customHeight="1" x14ac:dyDescent="0.15">
      <c r="A33" s="2">
        <v>28</v>
      </c>
      <c r="B33" s="2" t="s">
        <v>529</v>
      </c>
      <c r="C33" s="68" t="s">
        <v>520</v>
      </c>
      <c r="D33" s="72" t="s">
        <v>382</v>
      </c>
      <c r="E33" s="72" t="s">
        <v>404</v>
      </c>
      <c r="F33" s="127">
        <v>10.1</v>
      </c>
      <c r="G33" s="2" t="s">
        <v>365</v>
      </c>
      <c r="H33" s="2">
        <v>113</v>
      </c>
      <c r="I33" s="127">
        <v>10.1</v>
      </c>
      <c r="J33" s="1" t="s">
        <v>94</v>
      </c>
      <c r="K33" s="1">
        <v>3</v>
      </c>
      <c r="L33" s="157" t="s">
        <v>521</v>
      </c>
      <c r="M33" s="157" t="s">
        <v>570</v>
      </c>
      <c r="N33" s="300" t="s">
        <v>452</v>
      </c>
      <c r="O33" s="301"/>
      <c r="P33"/>
    </row>
    <row r="34" spans="1:16" s="102" customFormat="1" ht="18" customHeight="1" x14ac:dyDescent="0.15">
      <c r="A34" s="2">
        <v>29</v>
      </c>
      <c r="B34" s="2" t="s">
        <v>583</v>
      </c>
      <c r="C34" s="68" t="s">
        <v>520</v>
      </c>
      <c r="D34" s="71" t="s">
        <v>584</v>
      </c>
      <c r="E34" s="72" t="s">
        <v>404</v>
      </c>
      <c r="F34" s="127">
        <v>54.8</v>
      </c>
      <c r="G34" s="2">
        <v>3</v>
      </c>
      <c r="H34" s="2">
        <v>55</v>
      </c>
      <c r="I34" s="127">
        <v>54.8</v>
      </c>
      <c r="J34" s="1" t="s">
        <v>94</v>
      </c>
      <c r="K34" s="1" t="s">
        <v>94</v>
      </c>
      <c r="L34" s="157" t="s">
        <v>585</v>
      </c>
      <c r="M34" s="157" t="s">
        <v>586</v>
      </c>
      <c r="N34" s="303" t="s">
        <v>587</v>
      </c>
      <c r="O34" s="304"/>
      <c r="P34"/>
    </row>
    <row r="35" spans="1:16" s="102" customFormat="1" ht="18" customHeight="1" x14ac:dyDescent="0.15">
      <c r="A35" t="s">
        <v>516</v>
      </c>
      <c r="B35"/>
      <c r="C35" s="302"/>
      <c r="D35" s="302"/>
      <c r="E35" s="302"/>
      <c r="F35" s="302"/>
      <c r="G35" s="302"/>
      <c r="H35" s="302"/>
      <c r="I35" s="302"/>
      <c r="J35"/>
      <c r="K35"/>
      <c r="L35"/>
      <c r="M35"/>
      <c r="N35"/>
      <c r="O35"/>
      <c r="P35"/>
    </row>
    <row r="36" spans="1:16" s="102" customFormat="1" ht="18" customHeight="1" x14ac:dyDescent="0.2">
      <c r="A36" s="201" t="s">
        <v>572</v>
      </c>
      <c r="B36" s="201"/>
      <c r="C36" s="201"/>
      <c r="D36" s="201"/>
      <c r="E36"/>
      <c r="F36"/>
      <c r="G36"/>
      <c r="H36"/>
      <c r="I36"/>
      <c r="J36"/>
      <c r="K36"/>
      <c r="L36"/>
      <c r="M36"/>
      <c r="N36"/>
      <c r="O36"/>
      <c r="P36"/>
    </row>
    <row r="37" spans="1:16" s="102" customFormat="1" ht="18" customHeight="1" x14ac:dyDescent="0.15">
      <c r="A37"/>
      <c r="B37" t="s">
        <v>456</v>
      </c>
      <c r="C37" s="128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s="102" customFormat="1" ht="18" customHeight="1" x14ac:dyDescent="0.15">
      <c r="A38" s="297" t="s">
        <v>340</v>
      </c>
      <c r="B38" s="203" t="s">
        <v>341</v>
      </c>
      <c r="C38" s="203" t="s">
        <v>457</v>
      </c>
      <c r="D38" s="203" t="s">
        <v>343</v>
      </c>
      <c r="E38" s="203" t="s">
        <v>344</v>
      </c>
      <c r="F38" s="55" t="s">
        <v>345</v>
      </c>
      <c r="G38" s="55" t="s">
        <v>346</v>
      </c>
      <c r="H38" s="55" t="s">
        <v>347</v>
      </c>
      <c r="I38" s="220" t="s">
        <v>458</v>
      </c>
      <c r="J38" s="221"/>
      <c r="K38" s="222"/>
      <c r="L38" s="80" t="s">
        <v>459</v>
      </c>
      <c r="M38" s="55" t="s">
        <v>460</v>
      </c>
      <c r="N38" s="220" t="s">
        <v>349</v>
      </c>
      <c r="O38" s="222"/>
      <c r="P38" s="1" t="s">
        <v>350</v>
      </c>
    </row>
    <row r="39" spans="1:16" s="102" customFormat="1" ht="25.5" customHeight="1" x14ac:dyDescent="0.15">
      <c r="A39" s="298"/>
      <c r="B39" s="226"/>
      <c r="C39" s="226"/>
      <c r="D39" s="226"/>
      <c r="E39" s="226"/>
      <c r="F39" s="61" t="s">
        <v>141</v>
      </c>
      <c r="G39" s="121" t="s">
        <v>190</v>
      </c>
      <c r="H39" s="6"/>
      <c r="I39" s="83" t="s">
        <v>351</v>
      </c>
      <c r="J39" s="61" t="s">
        <v>352</v>
      </c>
      <c r="K39" s="75" t="s">
        <v>353</v>
      </c>
      <c r="L39" s="122" t="s">
        <v>461</v>
      </c>
      <c r="M39" s="61"/>
      <c r="N39" s="1" t="s">
        <v>462</v>
      </c>
      <c r="O39" s="61" t="s">
        <v>463</v>
      </c>
      <c r="P39" s="2"/>
    </row>
    <row r="40" spans="1:16" s="102" customFormat="1" ht="18" customHeight="1" x14ac:dyDescent="0.15">
      <c r="A40" s="299"/>
      <c r="B40" s="204"/>
      <c r="C40" s="204"/>
      <c r="D40" s="204"/>
      <c r="E40" s="204"/>
      <c r="F40" s="87" t="s">
        <v>356</v>
      </c>
      <c r="G40" s="66"/>
      <c r="H40" s="87" t="s">
        <v>357</v>
      </c>
      <c r="I40" s="87" t="s">
        <v>358</v>
      </c>
      <c r="J40" s="87" t="s">
        <v>359</v>
      </c>
      <c r="K40" s="87" t="s">
        <v>360</v>
      </c>
      <c r="L40" s="86" t="s">
        <v>464</v>
      </c>
      <c r="M40" s="87" t="s">
        <v>465</v>
      </c>
      <c r="N40" s="129"/>
      <c r="O40" s="129"/>
      <c r="P40" s="2"/>
    </row>
    <row r="41" spans="1:16" s="102" customFormat="1" ht="18" customHeight="1" x14ac:dyDescent="0.15">
      <c r="A41" s="293">
        <v>1</v>
      </c>
      <c r="B41" s="295" t="s">
        <v>466</v>
      </c>
      <c r="C41" s="65" t="s">
        <v>467</v>
      </c>
      <c r="D41" s="203" t="s">
        <v>441</v>
      </c>
      <c r="E41" s="287" t="s">
        <v>468</v>
      </c>
      <c r="F41" s="287">
        <v>31</v>
      </c>
      <c r="G41" s="287">
        <v>100</v>
      </c>
      <c r="H41" s="287">
        <v>147</v>
      </c>
      <c r="I41" s="203" t="s">
        <v>469</v>
      </c>
      <c r="J41" s="203">
        <v>40</v>
      </c>
      <c r="K41" s="203" t="s">
        <v>470</v>
      </c>
      <c r="L41" s="203" t="s">
        <v>471</v>
      </c>
      <c r="M41" s="203" t="s">
        <v>270</v>
      </c>
      <c r="N41" s="203">
        <v>45</v>
      </c>
      <c r="O41" s="203">
        <v>47</v>
      </c>
      <c r="P41" s="287"/>
    </row>
    <row r="42" spans="1:16" s="102" customFormat="1" ht="18" customHeight="1" x14ac:dyDescent="0.15">
      <c r="A42" s="294"/>
      <c r="B42" s="296"/>
      <c r="C42" s="66" t="s">
        <v>472</v>
      </c>
      <c r="D42" s="204"/>
      <c r="E42" s="288"/>
      <c r="F42" s="288"/>
      <c r="G42" s="288"/>
      <c r="H42" s="288"/>
      <c r="I42" s="204"/>
      <c r="J42" s="204"/>
      <c r="K42" s="204"/>
      <c r="L42" s="204"/>
      <c r="M42" s="204"/>
      <c r="N42" s="204"/>
      <c r="O42" s="204"/>
      <c r="P42" s="288"/>
    </row>
    <row r="43" spans="1:16" s="102" customFormat="1" ht="18" customHeight="1" x14ac:dyDescent="0.15">
      <c r="A43" s="2">
        <v>2</v>
      </c>
      <c r="B43" s="2" t="s">
        <v>473</v>
      </c>
      <c r="C43" s="68" t="s">
        <v>474</v>
      </c>
      <c r="D43" s="1" t="s">
        <v>475</v>
      </c>
      <c r="E43" s="2" t="s">
        <v>476</v>
      </c>
      <c r="F43" s="2">
        <v>12</v>
      </c>
      <c r="G43" s="2">
        <v>39</v>
      </c>
      <c r="H43" s="2">
        <v>106</v>
      </c>
      <c r="I43" s="1">
        <v>12</v>
      </c>
      <c r="J43" s="1">
        <v>20</v>
      </c>
      <c r="K43" s="1" t="s">
        <v>477</v>
      </c>
      <c r="L43" s="1" t="s">
        <v>471</v>
      </c>
      <c r="M43" s="1" t="s">
        <v>270</v>
      </c>
      <c r="N43" s="1">
        <v>45</v>
      </c>
      <c r="O43" s="1">
        <v>48</v>
      </c>
      <c r="P43" s="2"/>
    </row>
    <row r="44" spans="1:16" s="102" customFormat="1" ht="18" customHeight="1" x14ac:dyDescent="0.15">
      <c r="A44" s="2">
        <v>3</v>
      </c>
      <c r="B44" s="2" t="s">
        <v>478</v>
      </c>
      <c r="C44" s="68" t="s">
        <v>479</v>
      </c>
      <c r="D44" s="1" t="s">
        <v>382</v>
      </c>
      <c r="E44" s="1" t="s">
        <v>404</v>
      </c>
      <c r="F44" s="2">
        <v>22</v>
      </c>
      <c r="G44" s="1" t="s">
        <v>480</v>
      </c>
      <c r="H44" s="1" t="s">
        <v>480</v>
      </c>
      <c r="I44" s="1">
        <v>22</v>
      </c>
      <c r="J44" s="1" t="s">
        <v>481</v>
      </c>
      <c r="K44" s="1" t="s">
        <v>482</v>
      </c>
      <c r="L44" s="1" t="s">
        <v>471</v>
      </c>
      <c r="M44" s="1" t="s">
        <v>270</v>
      </c>
      <c r="N44" s="1" t="s">
        <v>480</v>
      </c>
      <c r="O44" s="1">
        <v>49</v>
      </c>
      <c r="P44" s="124" t="s">
        <v>418</v>
      </c>
    </row>
    <row r="45" spans="1:16" s="102" customFormat="1" ht="18" customHeight="1" x14ac:dyDescent="0.15">
      <c r="A45" s="2">
        <v>4</v>
      </c>
      <c r="B45" s="2" t="s">
        <v>483</v>
      </c>
      <c r="C45" s="68" t="s">
        <v>484</v>
      </c>
      <c r="D45" s="1" t="s">
        <v>441</v>
      </c>
      <c r="E45" s="1"/>
      <c r="F45" s="2">
        <v>7</v>
      </c>
      <c r="G45" s="2">
        <v>30</v>
      </c>
      <c r="H45" s="1" t="s">
        <v>480</v>
      </c>
      <c r="I45" s="1">
        <v>7</v>
      </c>
      <c r="J45" s="1" t="s">
        <v>485</v>
      </c>
      <c r="K45" s="1">
        <v>3</v>
      </c>
      <c r="L45" s="1" t="s">
        <v>471</v>
      </c>
      <c r="M45" s="1" t="s">
        <v>270</v>
      </c>
      <c r="N45" s="1" t="s">
        <v>480</v>
      </c>
      <c r="O45" s="1">
        <v>53</v>
      </c>
      <c r="P45" s="2"/>
    </row>
    <row r="46" spans="1:16" s="102" customFormat="1" ht="18" customHeight="1" x14ac:dyDescent="0.15">
      <c r="A46" s="2">
        <v>5</v>
      </c>
      <c r="B46" s="2" t="s">
        <v>466</v>
      </c>
      <c r="C46" s="68" t="s">
        <v>486</v>
      </c>
      <c r="D46" s="1" t="s">
        <v>485</v>
      </c>
      <c r="E46" s="1" t="s">
        <v>404</v>
      </c>
      <c r="F46" s="2">
        <v>91.7</v>
      </c>
      <c r="G46" s="2">
        <v>141</v>
      </c>
      <c r="H46" s="3">
        <v>1576</v>
      </c>
      <c r="I46" s="1">
        <v>48.4</v>
      </c>
      <c r="J46" s="1">
        <v>30</v>
      </c>
      <c r="K46" s="1" t="s">
        <v>487</v>
      </c>
      <c r="L46" s="1" t="s">
        <v>488</v>
      </c>
      <c r="M46" s="1" t="s">
        <v>270</v>
      </c>
      <c r="N46" s="1">
        <v>47</v>
      </c>
      <c r="O46" s="1" t="s">
        <v>489</v>
      </c>
      <c r="P46" s="2"/>
    </row>
    <row r="47" spans="1:16" s="102" customFormat="1" ht="18" customHeight="1" x14ac:dyDescent="0.15">
      <c r="A47" s="287">
        <v>6</v>
      </c>
      <c r="B47" s="287" t="s">
        <v>490</v>
      </c>
      <c r="C47" s="56" t="s">
        <v>491</v>
      </c>
      <c r="D47" s="291" t="s">
        <v>492</v>
      </c>
      <c r="E47" s="203" t="s">
        <v>485</v>
      </c>
      <c r="F47" s="287">
        <v>310</v>
      </c>
      <c r="G47" s="287">
        <v>389</v>
      </c>
      <c r="H47" s="289">
        <v>2418</v>
      </c>
      <c r="I47" s="203">
        <v>310</v>
      </c>
      <c r="J47" s="203" t="s">
        <v>336</v>
      </c>
      <c r="K47" s="203" t="s">
        <v>336</v>
      </c>
      <c r="L47" s="203" t="s">
        <v>488</v>
      </c>
      <c r="M47" s="203" t="s">
        <v>270</v>
      </c>
      <c r="N47" s="203">
        <v>59</v>
      </c>
      <c r="O47" s="203" t="s">
        <v>493</v>
      </c>
      <c r="P47" s="287"/>
    </row>
    <row r="48" spans="1:16" s="102" customFormat="1" ht="18" customHeight="1" x14ac:dyDescent="0.15">
      <c r="A48" s="288"/>
      <c r="B48" s="288"/>
      <c r="C48" s="66" t="s">
        <v>494</v>
      </c>
      <c r="D48" s="292"/>
      <c r="E48" s="204"/>
      <c r="F48" s="288"/>
      <c r="G48" s="288"/>
      <c r="H48" s="290"/>
      <c r="I48" s="204"/>
      <c r="J48" s="204"/>
      <c r="K48" s="204"/>
      <c r="L48" s="204"/>
      <c r="M48" s="204"/>
      <c r="N48" s="204"/>
      <c r="O48" s="204"/>
      <c r="P48" s="288"/>
    </row>
    <row r="49" spans="1:17" s="102" customFormat="1" ht="18" customHeight="1" x14ac:dyDescent="0.15">
      <c r="A49" s="287">
        <v>7</v>
      </c>
      <c r="B49" s="287" t="s">
        <v>495</v>
      </c>
      <c r="C49" s="287" t="s">
        <v>496</v>
      </c>
      <c r="D49" s="55" t="s">
        <v>497</v>
      </c>
      <c r="E49" s="203" t="s">
        <v>96</v>
      </c>
      <c r="F49" s="289">
        <v>3611</v>
      </c>
      <c r="G49" s="287"/>
      <c r="H49" s="289">
        <v>1950</v>
      </c>
      <c r="I49" s="287"/>
      <c r="J49" s="287"/>
      <c r="K49" s="287"/>
      <c r="L49" s="287"/>
      <c r="M49" s="287"/>
      <c r="N49" s="203">
        <v>56</v>
      </c>
      <c r="O49" s="203" t="s">
        <v>116</v>
      </c>
      <c r="P49" s="287"/>
    </row>
    <row r="50" spans="1:17" s="102" customFormat="1" ht="18" customHeight="1" x14ac:dyDescent="0.15">
      <c r="A50" s="288"/>
      <c r="B50" s="288"/>
      <c r="C50" s="288"/>
      <c r="D50" s="87" t="s">
        <v>498</v>
      </c>
      <c r="E50" s="204"/>
      <c r="F50" s="290"/>
      <c r="G50" s="288"/>
      <c r="H50" s="290"/>
      <c r="I50" s="288"/>
      <c r="J50" s="288"/>
      <c r="K50" s="288"/>
      <c r="L50" s="288"/>
      <c r="M50" s="288"/>
      <c r="N50" s="204"/>
      <c r="O50" s="204"/>
      <c r="P50" s="288"/>
    </row>
    <row r="51" spans="1:17" s="102" customFormat="1" ht="18" customHeight="1" x14ac:dyDescent="0.15">
      <c r="A51" t="s">
        <v>516</v>
      </c>
      <c r="B51"/>
      <c r="D51" s="81" t="s">
        <v>499</v>
      </c>
      <c r="E51" s="81"/>
      <c r="F51" s="81"/>
      <c r="G51" s="81"/>
      <c r="H51" s="81"/>
      <c r="I51" s="81"/>
      <c r="J51"/>
      <c r="K51"/>
      <c r="L51"/>
      <c r="M51"/>
      <c r="N51"/>
      <c r="O51"/>
      <c r="P51"/>
      <c r="Q51" s="65"/>
    </row>
    <row r="52" spans="1:17" s="102" customFormat="1" ht="18" customHeight="1" x14ac:dyDescent="0.15">
      <c r="Q52" s="83"/>
    </row>
    <row r="53" spans="1:17" s="102" customFormat="1" ht="19.5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x14ac:dyDescent="0.15">
      <c r="A54" s="102"/>
      <c r="B54" s="156"/>
      <c r="C54" s="102"/>
      <c r="D54" s="102"/>
      <c r="E54" s="102"/>
      <c r="F54" s="102"/>
      <c r="G54" s="6"/>
      <c r="H54" s="6"/>
      <c r="I54" s="6"/>
      <c r="J54" s="202"/>
      <c r="K54" s="202"/>
      <c r="L54" s="202"/>
      <c r="M54" s="202"/>
      <c r="N54" s="202"/>
      <c r="O54" s="202"/>
      <c r="P54" s="202"/>
    </row>
    <row r="55" spans="1:17" x14ac:dyDescent="0.15">
      <c r="A55" s="102"/>
      <c r="B55" s="156"/>
      <c r="C55" s="102"/>
      <c r="D55" s="102"/>
      <c r="E55" s="102"/>
      <c r="F55" s="102"/>
      <c r="G55" s="6"/>
      <c r="H55" s="96"/>
      <c r="I55" s="6"/>
      <c r="K55" s="6"/>
      <c r="L55" s="6"/>
      <c r="M55" s="6"/>
      <c r="N55" s="6"/>
      <c r="O55" s="202"/>
      <c r="P55" s="202"/>
    </row>
    <row r="56" spans="1:17" x14ac:dyDescent="0.15">
      <c r="B56" s="156"/>
      <c r="C56" s="102"/>
      <c r="D56" s="102"/>
      <c r="E56" s="102"/>
      <c r="F56" s="102"/>
      <c r="G56" s="6"/>
      <c r="I56" s="6"/>
      <c r="L56" s="96"/>
      <c r="M56" s="6"/>
      <c r="N56" s="6"/>
      <c r="O56" s="202"/>
      <c r="P56" s="202"/>
    </row>
    <row r="57" spans="1:17" x14ac:dyDescent="0.15">
      <c r="E57" s="6"/>
      <c r="F57" s="6"/>
      <c r="J57" s="6"/>
      <c r="K57" s="6"/>
      <c r="L57" s="6"/>
      <c r="M57" s="6"/>
      <c r="N57" s="6"/>
      <c r="O57" s="202"/>
      <c r="P57" s="202"/>
    </row>
    <row r="58" spans="1:17" x14ac:dyDescent="0.15">
      <c r="D58" s="6"/>
      <c r="E58" s="6"/>
      <c r="F58" s="6"/>
      <c r="J58" s="6"/>
      <c r="K58" s="6"/>
      <c r="L58" s="6"/>
      <c r="M58" s="6"/>
      <c r="N58" s="6"/>
      <c r="O58" s="202"/>
      <c r="P58" s="202"/>
    </row>
    <row r="59" spans="1:17" x14ac:dyDescent="0.15">
      <c r="D59" s="6"/>
      <c r="E59" s="6"/>
      <c r="F59" s="6"/>
      <c r="J59" s="6"/>
      <c r="K59" s="6"/>
      <c r="L59" s="6"/>
      <c r="M59" s="6"/>
      <c r="N59" s="6"/>
      <c r="O59" s="202"/>
      <c r="P59" s="202"/>
    </row>
    <row r="60" spans="1:17" x14ac:dyDescent="0.15">
      <c r="D60" s="6"/>
      <c r="E60" s="6"/>
      <c r="F60" s="6"/>
      <c r="J60" s="6"/>
      <c r="K60" s="6"/>
      <c r="L60" s="6"/>
      <c r="M60" s="6"/>
      <c r="N60" s="6"/>
      <c r="O60" s="202"/>
      <c r="P60" s="202"/>
    </row>
    <row r="61" spans="1:17" x14ac:dyDescent="0.15">
      <c r="D61" s="6"/>
      <c r="E61" s="6"/>
      <c r="F61" s="6"/>
      <c r="J61" s="6"/>
      <c r="K61" s="6"/>
      <c r="L61" s="6"/>
      <c r="M61" s="6"/>
      <c r="N61" s="6"/>
      <c r="O61" s="202"/>
      <c r="P61" s="202"/>
    </row>
    <row r="62" spans="1:17" x14ac:dyDescent="0.15">
      <c r="E62" s="6"/>
      <c r="J62" s="6"/>
      <c r="K62" s="6"/>
      <c r="L62" s="6"/>
      <c r="M62" s="6"/>
      <c r="N62" s="6"/>
      <c r="O62" s="202"/>
      <c r="P62" s="202"/>
    </row>
    <row r="63" spans="1:17" x14ac:dyDescent="0.15">
      <c r="D63" s="6"/>
      <c r="E63" s="6"/>
      <c r="J63" s="6"/>
      <c r="K63" s="6"/>
      <c r="L63" s="6"/>
      <c r="M63" s="6"/>
      <c r="N63" s="6"/>
      <c r="O63" s="202"/>
      <c r="P63" s="202"/>
    </row>
    <row r="64" spans="1:17" x14ac:dyDescent="0.15">
      <c r="D64" s="6"/>
      <c r="E64" s="6"/>
      <c r="J64" s="6"/>
      <c r="K64" s="6"/>
      <c r="L64" s="6"/>
      <c r="M64" s="6"/>
      <c r="N64" s="6"/>
      <c r="O64" s="202"/>
      <c r="P64" s="202"/>
    </row>
    <row r="65" spans="4:17" x14ac:dyDescent="0.15">
      <c r="D65" s="6"/>
      <c r="E65" s="6"/>
      <c r="J65" s="6"/>
      <c r="K65" s="6"/>
      <c r="L65" s="6"/>
      <c r="M65" s="6"/>
      <c r="N65" s="6"/>
      <c r="O65" s="202"/>
      <c r="P65" s="202"/>
    </row>
    <row r="66" spans="4:17" x14ac:dyDescent="0.15">
      <c r="D66" s="6"/>
      <c r="E66" s="6"/>
      <c r="J66" s="6"/>
      <c r="K66" s="6"/>
      <c r="L66" s="6"/>
      <c r="M66" s="6"/>
      <c r="N66" s="6"/>
      <c r="O66" s="202"/>
      <c r="P66" s="202"/>
    </row>
    <row r="67" spans="4:17" x14ac:dyDescent="0.15">
      <c r="D67" s="6"/>
      <c r="E67" s="6"/>
      <c r="J67" s="6"/>
      <c r="K67" s="6"/>
      <c r="L67" s="6"/>
      <c r="M67" s="6"/>
      <c r="N67" s="6"/>
      <c r="O67" s="202"/>
      <c r="P67" s="202"/>
    </row>
    <row r="68" spans="4:17" x14ac:dyDescent="0.15">
      <c r="D68" s="6"/>
      <c r="E68" s="6"/>
      <c r="J68" s="6"/>
      <c r="K68" s="6"/>
      <c r="L68" s="6"/>
      <c r="M68" s="6"/>
      <c r="N68" s="6"/>
      <c r="O68" s="202"/>
      <c r="P68" s="202"/>
    </row>
    <row r="69" spans="4:17" x14ac:dyDescent="0.15">
      <c r="D69" s="130"/>
      <c r="E69" s="6"/>
      <c r="F69" s="6"/>
      <c r="J69" s="6"/>
      <c r="K69" s="6"/>
      <c r="L69" s="6"/>
      <c r="M69" s="6"/>
      <c r="N69" s="6"/>
      <c r="O69" s="202"/>
      <c r="P69" s="202"/>
    </row>
    <row r="70" spans="4:17" x14ac:dyDescent="0.15">
      <c r="E70" s="6"/>
      <c r="F70" s="6"/>
      <c r="J70" s="6"/>
      <c r="K70" s="6"/>
      <c r="L70" s="6"/>
      <c r="M70" s="6"/>
      <c r="N70" s="6"/>
      <c r="O70" s="202"/>
      <c r="P70" s="202"/>
    </row>
    <row r="71" spans="4:17" x14ac:dyDescent="0.15">
      <c r="E71" s="6"/>
      <c r="F71" s="6"/>
      <c r="J71" s="6"/>
      <c r="K71" s="6"/>
      <c r="L71" s="6"/>
      <c r="M71" s="6"/>
      <c r="N71" s="6"/>
      <c r="O71" s="202"/>
      <c r="P71" s="202"/>
    </row>
    <row r="72" spans="4:17" x14ac:dyDescent="0.15">
      <c r="E72" s="6"/>
      <c r="F72" s="6"/>
      <c r="I72" s="58"/>
      <c r="J72" s="6"/>
      <c r="K72" s="6"/>
      <c r="L72" s="6"/>
      <c r="M72" s="6"/>
      <c r="N72" s="6"/>
      <c r="O72" s="286"/>
      <c r="P72" s="286"/>
    </row>
    <row r="73" spans="4:17" x14ac:dyDescent="0.15">
      <c r="E73" s="6"/>
      <c r="F73" s="6"/>
      <c r="I73" s="58"/>
      <c r="J73" s="131"/>
      <c r="K73" s="6"/>
      <c r="L73" s="6"/>
      <c r="M73" s="6"/>
      <c r="N73" s="6"/>
      <c r="O73" s="125"/>
      <c r="P73" s="125"/>
      <c r="Q73" s="125"/>
    </row>
    <row r="74" spans="4:17" x14ac:dyDescent="0.15">
      <c r="E74" s="6"/>
      <c r="F74" s="6"/>
      <c r="J74" s="6"/>
      <c r="K74" s="6"/>
      <c r="L74" s="6"/>
      <c r="M74" s="6"/>
      <c r="N74" s="6"/>
      <c r="O74" s="286"/>
      <c r="P74" s="286"/>
    </row>
    <row r="75" spans="4:17" x14ac:dyDescent="0.15">
      <c r="E75" s="6"/>
      <c r="F75" s="6"/>
      <c r="I75" s="58"/>
      <c r="J75" s="6"/>
      <c r="K75" s="6"/>
      <c r="L75" s="6"/>
      <c r="M75" s="6"/>
      <c r="N75" s="6"/>
      <c r="O75" s="202"/>
      <c r="P75" s="202"/>
    </row>
    <row r="76" spans="4:17" x14ac:dyDescent="0.15">
      <c r="E76" s="6"/>
      <c r="F76" s="6"/>
      <c r="I76" s="58"/>
      <c r="J76" s="6"/>
      <c r="K76" s="6"/>
      <c r="L76" s="6"/>
      <c r="M76" s="6"/>
      <c r="N76" s="6"/>
      <c r="O76" s="202"/>
      <c r="P76" s="202"/>
    </row>
    <row r="77" spans="4:17" x14ac:dyDescent="0.15">
      <c r="D77" s="130"/>
      <c r="E77" s="6"/>
      <c r="I77" s="58"/>
      <c r="J77" s="6"/>
      <c r="K77" s="6"/>
      <c r="L77" s="6"/>
      <c r="M77" s="6"/>
      <c r="N77" s="6"/>
      <c r="O77" s="202"/>
      <c r="P77" s="202"/>
    </row>
    <row r="78" spans="4:17" x14ac:dyDescent="0.15">
      <c r="D78" s="130"/>
      <c r="E78" s="6"/>
      <c r="J78" s="6"/>
      <c r="K78" s="6"/>
      <c r="L78" s="6"/>
      <c r="M78" s="6"/>
      <c r="N78" s="6"/>
      <c r="O78" s="202"/>
      <c r="P78" s="202"/>
    </row>
    <row r="79" spans="4:17" x14ac:dyDescent="0.15">
      <c r="D79" s="130"/>
      <c r="E79" s="6"/>
      <c r="F79" s="6"/>
      <c r="J79" s="6"/>
      <c r="K79" s="6"/>
      <c r="L79" s="6"/>
      <c r="M79" s="6"/>
      <c r="N79" s="6"/>
      <c r="O79" s="202"/>
      <c r="P79" s="202"/>
    </row>
    <row r="80" spans="4:17" x14ac:dyDescent="0.15">
      <c r="D80" s="130"/>
      <c r="E80" s="6"/>
      <c r="G80" s="132"/>
      <c r="J80" s="6"/>
      <c r="K80" s="6"/>
      <c r="L80" s="6"/>
      <c r="M80" s="6"/>
      <c r="N80" s="6"/>
      <c r="O80" s="223"/>
      <c r="P80" s="223"/>
    </row>
    <row r="81" spans="2:17" x14ac:dyDescent="0.15">
      <c r="D81" s="130"/>
      <c r="E81" s="6"/>
      <c r="G81" s="132"/>
      <c r="J81" s="6"/>
      <c r="K81" s="6"/>
      <c r="L81" s="6"/>
      <c r="M81" s="6"/>
      <c r="N81" s="6"/>
      <c r="O81" s="223"/>
      <c r="P81" s="223"/>
    </row>
    <row r="82" spans="2:17" x14ac:dyDescent="0.15">
      <c r="D82" s="130"/>
      <c r="E82" s="6"/>
      <c r="G82" s="132"/>
      <c r="J82" s="6"/>
      <c r="K82" s="6"/>
      <c r="L82" s="6"/>
      <c r="M82" s="6"/>
      <c r="N82" s="6"/>
      <c r="O82" s="223"/>
      <c r="P82" s="223"/>
    </row>
    <row r="83" spans="2:17" x14ac:dyDescent="0.15">
      <c r="D83" s="133"/>
      <c r="E83" s="133"/>
      <c r="F83" s="133"/>
      <c r="G83" s="134"/>
      <c r="H83" s="50"/>
      <c r="J83" s="6"/>
      <c r="K83" s="6"/>
      <c r="L83" s="6"/>
      <c r="M83" s="6"/>
      <c r="N83" s="6"/>
      <c r="O83" s="223"/>
      <c r="P83" s="223"/>
    </row>
    <row r="84" spans="2:17" x14ac:dyDescent="0.15">
      <c r="D84" s="199"/>
      <c r="E84" s="199"/>
      <c r="F84" s="199"/>
      <c r="G84" s="199"/>
      <c r="H84" s="199"/>
      <c r="I84" s="199"/>
      <c r="J84" s="199"/>
    </row>
    <row r="85" spans="2:17" x14ac:dyDescent="0.15">
      <c r="D85" s="128"/>
    </row>
    <row r="86" spans="2:17" x14ac:dyDescent="0.15">
      <c r="B86" s="283"/>
      <c r="C86" s="265"/>
      <c r="D86" s="265"/>
      <c r="E86" s="265"/>
      <c r="F86" s="265"/>
      <c r="G86" s="6"/>
      <c r="H86" s="6"/>
      <c r="I86" s="6"/>
      <c r="J86" s="202"/>
      <c r="K86" s="202"/>
      <c r="L86" s="202"/>
      <c r="N86" s="6"/>
      <c r="O86" s="202"/>
      <c r="P86" s="202"/>
      <c r="Q86" s="6"/>
    </row>
    <row r="87" spans="2:17" x14ac:dyDescent="0.15">
      <c r="B87" s="283"/>
      <c r="C87" s="265"/>
      <c r="D87" s="265"/>
      <c r="E87" s="265"/>
      <c r="F87" s="265"/>
      <c r="G87" s="6"/>
      <c r="H87" s="96"/>
      <c r="I87" s="6"/>
      <c r="J87" s="6"/>
      <c r="K87" s="6"/>
      <c r="L87" s="6"/>
      <c r="N87" s="6"/>
      <c r="O87" s="6"/>
      <c r="P87" s="6"/>
    </row>
    <row r="88" spans="2:17" x14ac:dyDescent="0.15">
      <c r="B88" s="283"/>
      <c r="C88" s="265"/>
      <c r="D88" s="265"/>
      <c r="E88" s="265"/>
      <c r="F88" s="265"/>
      <c r="G88" s="6"/>
      <c r="I88" s="6"/>
      <c r="J88" s="6"/>
      <c r="K88" s="6"/>
      <c r="L88" s="6"/>
      <c r="N88" s="6"/>
      <c r="O88" s="135"/>
      <c r="P88" s="135"/>
    </row>
    <row r="89" spans="2:17" x14ac:dyDescent="0.15">
      <c r="B89" s="284"/>
      <c r="C89" s="285"/>
      <c r="E89" s="265"/>
      <c r="F89" s="280"/>
      <c r="G89" s="280"/>
      <c r="H89" s="280"/>
      <c r="I89" s="280"/>
      <c r="J89" s="265"/>
      <c r="K89" s="265"/>
      <c r="L89" s="265"/>
      <c r="M89" s="265"/>
      <c r="N89" s="265"/>
      <c r="O89" s="265"/>
      <c r="P89" s="265"/>
      <c r="Q89" s="280"/>
    </row>
    <row r="90" spans="2:17" x14ac:dyDescent="0.15">
      <c r="B90" s="284"/>
      <c r="C90" s="285"/>
      <c r="E90" s="265"/>
      <c r="F90" s="280"/>
      <c r="G90" s="280"/>
      <c r="H90" s="280"/>
      <c r="I90" s="280"/>
      <c r="J90" s="265"/>
      <c r="K90" s="265"/>
      <c r="L90" s="265"/>
      <c r="M90" s="265"/>
      <c r="N90" s="265"/>
      <c r="O90" s="265"/>
      <c r="P90" s="265"/>
      <c r="Q90" s="280"/>
    </row>
    <row r="91" spans="2:17" x14ac:dyDescent="0.15">
      <c r="D91" s="130"/>
      <c r="E91" s="6"/>
      <c r="J91" s="6"/>
      <c r="K91" s="6"/>
      <c r="L91" s="6"/>
      <c r="M91" s="6"/>
      <c r="N91" s="6"/>
      <c r="O91" s="6"/>
      <c r="P91" s="6"/>
    </row>
    <row r="92" spans="2:17" x14ac:dyDescent="0.15">
      <c r="D92" s="130"/>
      <c r="E92" s="6"/>
      <c r="F92" s="6"/>
      <c r="H92" s="6"/>
      <c r="I92" s="6"/>
      <c r="J92" s="6"/>
      <c r="K92" s="6"/>
      <c r="L92" s="6"/>
      <c r="M92" s="6"/>
      <c r="N92" s="6"/>
      <c r="O92" s="6"/>
      <c r="P92" s="6"/>
      <c r="Q92" s="125"/>
    </row>
    <row r="93" spans="2:17" x14ac:dyDescent="0.15">
      <c r="D93" s="130"/>
      <c r="E93" s="6"/>
      <c r="F93" s="6"/>
      <c r="I93" s="6"/>
      <c r="J93" s="6"/>
      <c r="K93" s="6"/>
      <c r="L93" s="6"/>
      <c r="M93" s="6"/>
      <c r="N93" s="6"/>
      <c r="O93" s="6"/>
      <c r="P93" s="6"/>
    </row>
    <row r="94" spans="2:17" x14ac:dyDescent="0.15">
      <c r="D94" s="130"/>
      <c r="E94" s="6"/>
      <c r="F94" s="6"/>
      <c r="I94" s="58"/>
      <c r="J94" s="6"/>
      <c r="K94" s="6"/>
      <c r="L94" s="6"/>
      <c r="M94" s="6"/>
      <c r="N94" s="6"/>
      <c r="O94" s="6"/>
      <c r="P94" s="6"/>
    </row>
    <row r="95" spans="2:17" x14ac:dyDescent="0.15">
      <c r="B95" s="280"/>
      <c r="C95" s="280"/>
      <c r="E95" s="282"/>
      <c r="F95" s="265"/>
      <c r="G95" s="280"/>
      <c r="H95" s="280"/>
      <c r="I95" s="281"/>
      <c r="J95" s="265"/>
      <c r="K95" s="265"/>
      <c r="L95" s="265"/>
      <c r="M95" s="265"/>
      <c r="N95" s="265"/>
      <c r="O95" s="265"/>
      <c r="P95" s="265"/>
      <c r="Q95" s="280"/>
    </row>
    <row r="96" spans="2:17" x14ac:dyDescent="0.15">
      <c r="B96" s="280"/>
      <c r="C96" s="280"/>
      <c r="E96" s="282"/>
      <c r="F96" s="265"/>
      <c r="G96" s="280"/>
      <c r="H96" s="280"/>
      <c r="I96" s="280"/>
      <c r="J96" s="280"/>
      <c r="K96" s="280"/>
      <c r="L96" s="280"/>
      <c r="M96" s="265"/>
      <c r="N96" s="280"/>
      <c r="O96" s="280"/>
      <c r="P96" s="280"/>
      <c r="Q96" s="280"/>
    </row>
    <row r="97" spans="2:17" x14ac:dyDescent="0.15">
      <c r="B97" s="280"/>
      <c r="C97" s="280"/>
      <c r="D97" s="280"/>
      <c r="E97" s="6"/>
      <c r="F97" s="265"/>
      <c r="G97" s="281"/>
      <c r="H97" s="280"/>
      <c r="I97" s="281"/>
      <c r="J97" s="280"/>
      <c r="K97" s="280"/>
      <c r="L97" s="280"/>
      <c r="M97" s="280"/>
      <c r="N97" s="280"/>
      <c r="O97" s="265"/>
      <c r="P97" s="265"/>
      <c r="Q97" s="280"/>
    </row>
    <row r="98" spans="2:17" x14ac:dyDescent="0.15">
      <c r="B98" s="280"/>
      <c r="C98" s="280"/>
      <c r="D98" s="280"/>
      <c r="E98" s="6"/>
      <c r="F98" s="265"/>
      <c r="G98" s="280"/>
      <c r="H98" s="280"/>
      <c r="I98" s="280"/>
      <c r="J98" s="280"/>
      <c r="K98" s="280"/>
      <c r="L98" s="280"/>
      <c r="M98" s="280"/>
      <c r="N98" s="280"/>
      <c r="O98" s="280"/>
      <c r="P98" s="280"/>
      <c r="Q98" s="280"/>
    </row>
  </sheetData>
  <mergeCells count="177">
    <mergeCell ref="A1:D1"/>
    <mergeCell ref="A3:A5"/>
    <mergeCell ref="B3:B5"/>
    <mergeCell ref="C3:C5"/>
    <mergeCell ref="D3:D5"/>
    <mergeCell ref="E3:E5"/>
    <mergeCell ref="N4:O4"/>
    <mergeCell ref="N5:O5"/>
    <mergeCell ref="N6:O6"/>
    <mergeCell ref="N7:O7"/>
    <mergeCell ref="N8:O8"/>
    <mergeCell ref="N9:O9"/>
    <mergeCell ref="N10:O10"/>
    <mergeCell ref="I3:K3"/>
    <mergeCell ref="L3:M3"/>
    <mergeCell ref="N3:O3"/>
    <mergeCell ref="N17:O17"/>
    <mergeCell ref="N18:O18"/>
    <mergeCell ref="N19:O19"/>
    <mergeCell ref="N20:O20"/>
    <mergeCell ref="N21:O21"/>
    <mergeCell ref="N23:O23"/>
    <mergeCell ref="N11:O11"/>
    <mergeCell ref="N12:O12"/>
    <mergeCell ref="N13:O13"/>
    <mergeCell ref="N14:O14"/>
    <mergeCell ref="N15:O15"/>
    <mergeCell ref="N16:O16"/>
    <mergeCell ref="N30:O30"/>
    <mergeCell ref="N31:O31"/>
    <mergeCell ref="N32:O32"/>
    <mergeCell ref="C35:I35"/>
    <mergeCell ref="A36:D36"/>
    <mergeCell ref="N33:O33"/>
    <mergeCell ref="N34:O34"/>
    <mergeCell ref="N24:O24"/>
    <mergeCell ref="N25:O25"/>
    <mergeCell ref="N26:O26"/>
    <mergeCell ref="N27:O27"/>
    <mergeCell ref="N28:O28"/>
    <mergeCell ref="N29:O29"/>
    <mergeCell ref="K41:K42"/>
    <mergeCell ref="L41:L42"/>
    <mergeCell ref="M41:M42"/>
    <mergeCell ref="N41:N42"/>
    <mergeCell ref="O41:O42"/>
    <mergeCell ref="P41:P42"/>
    <mergeCell ref="N38:O38"/>
    <mergeCell ref="A41:A42"/>
    <mergeCell ref="B41:B42"/>
    <mergeCell ref="D41:D42"/>
    <mergeCell ref="E41:E42"/>
    <mergeCell ref="F41:F42"/>
    <mergeCell ref="G41:G42"/>
    <mergeCell ref="H41:H42"/>
    <mergeCell ref="I41:I42"/>
    <mergeCell ref="J41:J42"/>
    <mergeCell ref="A38:A40"/>
    <mergeCell ref="B38:B40"/>
    <mergeCell ref="C38:C40"/>
    <mergeCell ref="D38:D40"/>
    <mergeCell ref="E38:E40"/>
    <mergeCell ref="I38:K38"/>
    <mergeCell ref="A49:A50"/>
    <mergeCell ref="B49:B50"/>
    <mergeCell ref="C49:C50"/>
    <mergeCell ref="E49:E50"/>
    <mergeCell ref="F49:F50"/>
    <mergeCell ref="G49:G50"/>
    <mergeCell ref="H49:H50"/>
    <mergeCell ref="H47:H48"/>
    <mergeCell ref="I47:I48"/>
    <mergeCell ref="A47:A48"/>
    <mergeCell ref="B47:B48"/>
    <mergeCell ref="D47:D48"/>
    <mergeCell ref="E47:E48"/>
    <mergeCell ref="F47:F48"/>
    <mergeCell ref="G47:G48"/>
    <mergeCell ref="I49:I50"/>
    <mergeCell ref="J54:L54"/>
    <mergeCell ref="M54:N54"/>
    <mergeCell ref="O54:P54"/>
    <mergeCell ref="J49:J50"/>
    <mergeCell ref="K49:K50"/>
    <mergeCell ref="L49:L50"/>
    <mergeCell ref="M49:M50"/>
    <mergeCell ref="N49:N50"/>
    <mergeCell ref="N47:N48"/>
    <mergeCell ref="O47:O48"/>
    <mergeCell ref="P47:P48"/>
    <mergeCell ref="J47:J48"/>
    <mergeCell ref="K47:K48"/>
    <mergeCell ref="L47:L48"/>
    <mergeCell ref="M47:M48"/>
    <mergeCell ref="O49:O50"/>
    <mergeCell ref="P49:P50"/>
    <mergeCell ref="O61:P61"/>
    <mergeCell ref="O62:P62"/>
    <mergeCell ref="O63:P63"/>
    <mergeCell ref="O64:P64"/>
    <mergeCell ref="O65:P65"/>
    <mergeCell ref="O66:P66"/>
    <mergeCell ref="O55:P55"/>
    <mergeCell ref="O56:P56"/>
    <mergeCell ref="O57:P57"/>
    <mergeCell ref="O58:P58"/>
    <mergeCell ref="O59:P59"/>
    <mergeCell ref="O60:P60"/>
    <mergeCell ref="O74:P74"/>
    <mergeCell ref="O75:P75"/>
    <mergeCell ref="O76:P76"/>
    <mergeCell ref="O77:P77"/>
    <mergeCell ref="O78:P78"/>
    <mergeCell ref="O79:P79"/>
    <mergeCell ref="O67:P67"/>
    <mergeCell ref="O68:P68"/>
    <mergeCell ref="O69:P69"/>
    <mergeCell ref="O70:P70"/>
    <mergeCell ref="O71:P71"/>
    <mergeCell ref="O72:P72"/>
    <mergeCell ref="O80:P80"/>
    <mergeCell ref="O81:P81"/>
    <mergeCell ref="O82:P82"/>
    <mergeCell ref="O83:P83"/>
    <mergeCell ref="D84:J84"/>
    <mergeCell ref="L95:L96"/>
    <mergeCell ref="M95:M96"/>
    <mergeCell ref="N95:N96"/>
    <mergeCell ref="B86:B88"/>
    <mergeCell ref="C86:C88"/>
    <mergeCell ref="D86:D88"/>
    <mergeCell ref="E86:E88"/>
    <mergeCell ref="F86:F88"/>
    <mergeCell ref="J86:L86"/>
    <mergeCell ref="O86:P86"/>
    <mergeCell ref="B95:B96"/>
    <mergeCell ref="C95:C96"/>
    <mergeCell ref="O89:O90"/>
    <mergeCell ref="P89:P90"/>
    <mergeCell ref="B89:B90"/>
    <mergeCell ref="C89:C90"/>
    <mergeCell ref="P97:P98"/>
    <mergeCell ref="Q97:Q98"/>
    <mergeCell ref="J97:J98"/>
    <mergeCell ref="E89:E90"/>
    <mergeCell ref="F89:F90"/>
    <mergeCell ref="G89:G90"/>
    <mergeCell ref="H89:H90"/>
    <mergeCell ref="I89:I90"/>
    <mergeCell ref="J89:J90"/>
    <mergeCell ref="O95:O96"/>
    <mergeCell ref="P95:P96"/>
    <mergeCell ref="Q95:Q96"/>
    <mergeCell ref="Q89:Q90"/>
    <mergeCell ref="E95:E96"/>
    <mergeCell ref="F95:F96"/>
    <mergeCell ref="G95:G96"/>
    <mergeCell ref="H95:H96"/>
    <mergeCell ref="I95:I96"/>
    <mergeCell ref="J95:J96"/>
    <mergeCell ref="K95:K96"/>
    <mergeCell ref="K89:K90"/>
    <mergeCell ref="L89:L90"/>
    <mergeCell ref="M89:M90"/>
    <mergeCell ref="N89:N90"/>
    <mergeCell ref="K97:K98"/>
    <mergeCell ref="L97:L98"/>
    <mergeCell ref="M97:M98"/>
    <mergeCell ref="N97:N98"/>
    <mergeCell ref="O97:O98"/>
    <mergeCell ref="B97:B98"/>
    <mergeCell ref="C97:C98"/>
    <mergeCell ref="D97:D98"/>
    <mergeCell ref="F97:F98"/>
    <mergeCell ref="G97:G98"/>
    <mergeCell ref="H97:H98"/>
    <mergeCell ref="I97:I98"/>
  </mergeCells>
  <phoneticPr fontId="1"/>
  <pageMargins left="1.1811023622047245" right="0.78740157480314965" top="0.98425196850393704" bottom="0.98425196850393704" header="0.51181102362204722" footer="0.51181102362204722"/>
  <pageSetup paperSize="9" scale="72" orientation="landscape" horizontalDpi="300" verticalDpi="300" r:id="rId1"/>
  <headerFooter scaleWithDoc="0" alignWithMargins="0">
    <oddFooter>&amp;C&amp;A</oddFooter>
  </headerFooter>
  <rowBreaks count="1" manualBreakCount="1">
    <brk id="3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A2B1-3F15-4036-952B-6EA52B96C534}">
  <dimension ref="A1:S46"/>
  <sheetViews>
    <sheetView view="pageBreakPreview" zoomScaleNormal="100" zoomScaleSheetLayoutView="100" workbookViewId="0">
      <selection sqref="A1:C1"/>
    </sheetView>
  </sheetViews>
  <sheetFormatPr defaultRowHeight="13.5" x14ac:dyDescent="0.15"/>
  <sheetData>
    <row r="1" spans="1:19" ht="17.25" x14ac:dyDescent="0.2">
      <c r="A1" s="201" t="s">
        <v>571</v>
      </c>
      <c r="B1" s="201"/>
      <c r="C1" s="201"/>
    </row>
    <row r="2" spans="1:19" ht="13.5" customHeight="1" x14ac:dyDescent="0.2">
      <c r="A2" s="10"/>
      <c r="B2" s="10"/>
      <c r="C2" s="10"/>
    </row>
    <row r="3" spans="1:19" ht="13.5" customHeight="1" x14ac:dyDescent="0.15">
      <c r="S3" s="96" t="s">
        <v>558</v>
      </c>
    </row>
    <row r="4" spans="1:19" ht="13.5" customHeight="1" x14ac:dyDescent="0.15">
      <c r="A4" s="195" t="s">
        <v>194</v>
      </c>
      <c r="B4" s="198" t="s">
        <v>9</v>
      </c>
      <c r="C4" s="198"/>
      <c r="D4" s="198"/>
      <c r="E4" s="198" t="s">
        <v>500</v>
      </c>
      <c r="F4" s="198"/>
      <c r="G4" s="198"/>
      <c r="H4" s="198" t="s">
        <v>501</v>
      </c>
      <c r="I4" s="198"/>
      <c r="J4" s="198"/>
      <c r="K4" s="198" t="s">
        <v>502</v>
      </c>
      <c r="L4" s="198"/>
      <c r="M4" s="198"/>
      <c r="N4" s="198" t="s">
        <v>503</v>
      </c>
      <c r="O4" s="198"/>
      <c r="P4" s="198"/>
      <c r="Q4" s="198" t="s">
        <v>110</v>
      </c>
      <c r="R4" s="198"/>
      <c r="S4" s="198"/>
    </row>
    <row r="5" spans="1:19" ht="13.5" customHeight="1" x14ac:dyDescent="0.15">
      <c r="A5" s="195"/>
      <c r="B5" s="1" t="s">
        <v>504</v>
      </c>
      <c r="C5" s="1" t="s">
        <v>99</v>
      </c>
      <c r="D5" s="1" t="s">
        <v>100</v>
      </c>
      <c r="E5" s="1" t="s">
        <v>504</v>
      </c>
      <c r="F5" s="1" t="s">
        <v>99</v>
      </c>
      <c r="G5" s="1" t="s">
        <v>100</v>
      </c>
      <c r="H5" s="1" t="s">
        <v>504</v>
      </c>
      <c r="I5" s="1" t="s">
        <v>99</v>
      </c>
      <c r="J5" s="1" t="s">
        <v>100</v>
      </c>
      <c r="K5" s="1" t="s">
        <v>504</v>
      </c>
      <c r="L5" s="1" t="s">
        <v>99</v>
      </c>
      <c r="M5" s="1" t="s">
        <v>100</v>
      </c>
      <c r="N5" s="1" t="s">
        <v>504</v>
      </c>
      <c r="O5" s="1" t="s">
        <v>99</v>
      </c>
      <c r="P5" s="1" t="s">
        <v>100</v>
      </c>
      <c r="Q5" s="1" t="s">
        <v>504</v>
      </c>
      <c r="R5" s="1" t="s">
        <v>99</v>
      </c>
      <c r="S5" s="1" t="s">
        <v>100</v>
      </c>
    </row>
    <row r="6" spans="1:19" ht="13.5" customHeight="1" x14ac:dyDescent="0.15">
      <c r="A6" s="1" t="s">
        <v>115</v>
      </c>
      <c r="B6" s="188">
        <v>268</v>
      </c>
      <c r="C6" s="189">
        <v>10.7</v>
      </c>
      <c r="D6" s="189">
        <v>13.9</v>
      </c>
      <c r="E6" s="2">
        <v>2</v>
      </c>
      <c r="F6" s="189">
        <v>0.05</v>
      </c>
      <c r="G6" s="189">
        <v>0.04</v>
      </c>
      <c r="H6" s="2">
        <v>179</v>
      </c>
      <c r="I6" s="189">
        <v>0.8</v>
      </c>
      <c r="J6" s="189">
        <v>6.8</v>
      </c>
      <c r="K6" s="2">
        <v>17</v>
      </c>
      <c r="L6" s="189">
        <v>1.1000000000000001</v>
      </c>
      <c r="M6" s="189">
        <v>3.2</v>
      </c>
      <c r="N6" s="2">
        <v>15</v>
      </c>
      <c r="O6" s="189">
        <v>4.8</v>
      </c>
      <c r="P6" s="189">
        <v>1.4</v>
      </c>
      <c r="Q6" s="2">
        <v>55</v>
      </c>
      <c r="R6" s="189">
        <v>3.9</v>
      </c>
      <c r="S6" s="189">
        <v>2.5</v>
      </c>
    </row>
    <row r="7" spans="1:19" ht="13.5" customHeight="1" x14ac:dyDescent="0.15">
      <c r="A7" s="1" t="s">
        <v>294</v>
      </c>
      <c r="B7" s="188">
        <v>274</v>
      </c>
      <c r="C7" s="189">
        <v>9.6999999999999993</v>
      </c>
      <c r="D7" s="189">
        <v>23.6</v>
      </c>
      <c r="E7" s="2">
        <v>7</v>
      </c>
      <c r="F7" s="189">
        <v>0.4</v>
      </c>
      <c r="G7" s="189">
        <v>0.3</v>
      </c>
      <c r="H7" s="2">
        <v>191</v>
      </c>
      <c r="I7" s="189">
        <v>1.6</v>
      </c>
      <c r="J7" s="189">
        <v>6.4</v>
      </c>
      <c r="K7" s="2">
        <v>5</v>
      </c>
      <c r="L7" s="189">
        <v>4</v>
      </c>
      <c r="M7" s="189">
        <v>12.7</v>
      </c>
      <c r="N7" s="2">
        <v>14</v>
      </c>
      <c r="O7" s="189">
        <v>0.1</v>
      </c>
      <c r="P7" s="189">
        <v>0.6</v>
      </c>
      <c r="Q7" s="2">
        <v>57</v>
      </c>
      <c r="R7" s="189">
        <v>3.6</v>
      </c>
      <c r="S7" s="189">
        <v>3.6</v>
      </c>
    </row>
    <row r="8" spans="1:19" ht="13.5" customHeight="1" x14ac:dyDescent="0.15">
      <c r="A8" s="1" t="s">
        <v>317</v>
      </c>
      <c r="B8" s="188">
        <v>236</v>
      </c>
      <c r="C8" s="189">
        <v>16.100000000000001</v>
      </c>
      <c r="D8" s="189">
        <v>7.9</v>
      </c>
      <c r="E8" s="2">
        <v>6</v>
      </c>
      <c r="F8" s="189">
        <v>0.3</v>
      </c>
      <c r="G8" s="189">
        <v>0.2</v>
      </c>
      <c r="H8" s="2">
        <v>143</v>
      </c>
      <c r="I8" s="189">
        <v>4.9000000000000004</v>
      </c>
      <c r="J8" s="189">
        <v>4.3</v>
      </c>
      <c r="K8" s="2">
        <v>5</v>
      </c>
      <c r="L8" s="189">
        <v>2.2999999999999998</v>
      </c>
      <c r="M8" s="189">
        <v>0</v>
      </c>
      <c r="N8" s="2">
        <v>10</v>
      </c>
      <c r="O8" s="189">
        <v>0.8</v>
      </c>
      <c r="P8" s="189">
        <v>0.1</v>
      </c>
      <c r="Q8" s="2">
        <v>72</v>
      </c>
      <c r="R8" s="189">
        <v>7.8</v>
      </c>
      <c r="S8" s="189">
        <v>3.3</v>
      </c>
    </row>
    <row r="9" spans="1:19" ht="13.5" customHeight="1" x14ac:dyDescent="0.15">
      <c r="A9" s="1" t="s">
        <v>318</v>
      </c>
      <c r="B9" s="188">
        <v>213</v>
      </c>
      <c r="C9" s="189">
        <v>11.9</v>
      </c>
      <c r="D9" s="189">
        <v>6.7</v>
      </c>
      <c r="E9" s="2">
        <v>2</v>
      </c>
      <c r="F9" s="189">
        <v>0.2</v>
      </c>
      <c r="G9" s="189">
        <v>0.1</v>
      </c>
      <c r="H9" s="2">
        <v>131</v>
      </c>
      <c r="I9" s="189">
        <v>1.8</v>
      </c>
      <c r="J9" s="189">
        <v>3.6</v>
      </c>
      <c r="K9" s="2">
        <v>4</v>
      </c>
      <c r="L9" s="189">
        <v>1.9</v>
      </c>
      <c r="M9" s="189">
        <v>0.1</v>
      </c>
      <c r="N9" s="2">
        <v>14</v>
      </c>
      <c r="O9" s="189">
        <v>0.7</v>
      </c>
      <c r="P9" s="189">
        <v>1</v>
      </c>
      <c r="Q9" s="2">
        <v>62</v>
      </c>
      <c r="R9" s="189">
        <v>7.3</v>
      </c>
      <c r="S9" s="189">
        <v>1.9</v>
      </c>
    </row>
    <row r="10" spans="1:19" ht="13.5" customHeight="1" x14ac:dyDescent="0.15">
      <c r="A10" s="1" t="s">
        <v>319</v>
      </c>
      <c r="B10" s="188">
        <v>139</v>
      </c>
      <c r="C10" s="189">
        <v>3.4</v>
      </c>
      <c r="D10" s="189">
        <v>4.4000000000000004</v>
      </c>
      <c r="E10" s="2">
        <v>2</v>
      </c>
      <c r="F10" s="189">
        <v>0.1</v>
      </c>
      <c r="G10" s="189">
        <v>0.1</v>
      </c>
      <c r="H10" s="2">
        <v>89</v>
      </c>
      <c r="I10" s="189">
        <v>0.8</v>
      </c>
      <c r="J10" s="189">
        <v>2.6</v>
      </c>
      <c r="K10" s="2">
        <v>2</v>
      </c>
      <c r="L10" s="189">
        <v>0.1</v>
      </c>
      <c r="M10" s="189">
        <v>0</v>
      </c>
      <c r="N10" s="2">
        <v>4</v>
      </c>
      <c r="O10" s="189">
        <v>1.9</v>
      </c>
      <c r="P10" s="189">
        <v>0.3</v>
      </c>
      <c r="Q10" s="2">
        <v>42</v>
      </c>
      <c r="R10" s="189">
        <v>0.5</v>
      </c>
      <c r="S10" s="189">
        <v>1.4</v>
      </c>
    </row>
    <row r="11" spans="1:19" ht="13.5" customHeight="1" x14ac:dyDescent="0.15">
      <c r="A11" s="1" t="s">
        <v>22</v>
      </c>
      <c r="B11" s="188">
        <v>165</v>
      </c>
      <c r="C11" s="189">
        <v>2.7</v>
      </c>
      <c r="D11" s="189">
        <v>8.1</v>
      </c>
      <c r="E11" s="2">
        <v>1</v>
      </c>
      <c r="F11" s="189">
        <v>0.1</v>
      </c>
      <c r="G11" s="190" t="s">
        <v>505</v>
      </c>
      <c r="H11" s="2">
        <v>126</v>
      </c>
      <c r="I11" s="189">
        <v>0.8</v>
      </c>
      <c r="J11" s="189">
        <v>5</v>
      </c>
      <c r="K11" s="2">
        <v>1</v>
      </c>
      <c r="L11" s="189">
        <v>1</v>
      </c>
      <c r="M11" s="189">
        <v>1.7</v>
      </c>
      <c r="N11" s="2">
        <v>11</v>
      </c>
      <c r="O11" s="189">
        <v>0.8</v>
      </c>
      <c r="P11" s="189">
        <v>0.5</v>
      </c>
      <c r="Q11" s="2">
        <v>27</v>
      </c>
      <c r="R11" s="189">
        <v>1</v>
      </c>
      <c r="S11" s="189">
        <v>2.4</v>
      </c>
    </row>
    <row r="12" spans="1:19" ht="13.5" customHeight="1" x14ac:dyDescent="0.15">
      <c r="A12" s="1" t="s">
        <v>320</v>
      </c>
      <c r="B12" s="188">
        <v>195</v>
      </c>
      <c r="C12" s="189">
        <v>4.0999999999999996</v>
      </c>
      <c r="D12" s="189">
        <v>6.5</v>
      </c>
      <c r="E12" s="2">
        <v>3</v>
      </c>
      <c r="F12" s="189">
        <v>0.1</v>
      </c>
      <c r="G12" s="189">
        <v>0.1</v>
      </c>
      <c r="H12" s="2">
        <v>143</v>
      </c>
      <c r="I12" s="189">
        <v>3.4</v>
      </c>
      <c r="J12" s="189">
        <v>4.0999999999999996</v>
      </c>
      <c r="K12" s="2">
        <v>2</v>
      </c>
      <c r="L12" s="189">
        <v>0</v>
      </c>
      <c r="M12" s="189">
        <v>0.1</v>
      </c>
      <c r="N12" s="2">
        <v>10</v>
      </c>
      <c r="O12" s="189">
        <v>0.2</v>
      </c>
      <c r="P12" s="189">
        <v>0.3</v>
      </c>
      <c r="Q12" s="2">
        <v>38</v>
      </c>
      <c r="R12" s="189">
        <v>0.4</v>
      </c>
      <c r="S12" s="189">
        <v>2.1</v>
      </c>
    </row>
    <row r="13" spans="1:19" ht="13.5" customHeight="1" x14ac:dyDescent="0.15">
      <c r="A13" s="1" t="s">
        <v>321</v>
      </c>
      <c r="B13" s="191">
        <f t="shared" ref="B13:D14" si="0">SUM(E13,H13,K13,N13,Q13)</f>
        <v>190</v>
      </c>
      <c r="C13" s="189">
        <f t="shared" si="0"/>
        <v>3.5</v>
      </c>
      <c r="D13" s="189">
        <f t="shared" si="0"/>
        <v>5.5</v>
      </c>
      <c r="E13" s="2">
        <v>8</v>
      </c>
      <c r="F13" s="189">
        <v>0.2</v>
      </c>
      <c r="G13" s="189">
        <v>0.3</v>
      </c>
      <c r="H13" s="2">
        <v>130</v>
      </c>
      <c r="I13" s="189">
        <v>1.2</v>
      </c>
      <c r="J13" s="189">
        <v>3.2</v>
      </c>
      <c r="K13" s="2">
        <v>11</v>
      </c>
      <c r="L13" s="189">
        <v>0.9</v>
      </c>
      <c r="M13" s="189">
        <v>0.3</v>
      </c>
      <c r="N13" s="2">
        <v>10</v>
      </c>
      <c r="O13" s="189">
        <v>0.4</v>
      </c>
      <c r="P13" s="189">
        <v>0.4</v>
      </c>
      <c r="Q13" s="2">
        <v>31</v>
      </c>
      <c r="R13" s="189">
        <v>0.8</v>
      </c>
      <c r="S13" s="189">
        <v>1.3</v>
      </c>
    </row>
    <row r="14" spans="1:19" ht="13.5" customHeight="1" x14ac:dyDescent="0.15">
      <c r="A14" s="1" t="s">
        <v>322</v>
      </c>
      <c r="B14" s="191">
        <f t="shared" si="0"/>
        <v>211</v>
      </c>
      <c r="C14" s="189">
        <f t="shared" si="0"/>
        <v>3.9000000000000004</v>
      </c>
      <c r="D14" s="189">
        <f t="shared" si="0"/>
        <v>7.4</v>
      </c>
      <c r="E14" s="2">
        <v>2</v>
      </c>
      <c r="F14" s="189">
        <v>0.1</v>
      </c>
      <c r="G14" s="189">
        <v>0.1</v>
      </c>
      <c r="H14" s="2">
        <v>146</v>
      </c>
      <c r="I14" s="189">
        <v>1.2</v>
      </c>
      <c r="J14" s="189">
        <v>3.1</v>
      </c>
      <c r="K14" s="2">
        <v>3</v>
      </c>
      <c r="L14" s="189">
        <v>0.1</v>
      </c>
      <c r="M14" s="189">
        <v>0.2</v>
      </c>
      <c r="N14" s="2">
        <v>5</v>
      </c>
      <c r="O14" s="189">
        <v>0.1</v>
      </c>
      <c r="P14" s="189">
        <v>0.1</v>
      </c>
      <c r="Q14" s="2">
        <v>55</v>
      </c>
      <c r="R14" s="189">
        <v>2.4</v>
      </c>
      <c r="S14" s="189">
        <v>3.9</v>
      </c>
    </row>
    <row r="15" spans="1:19" ht="13.5" customHeight="1" x14ac:dyDescent="0.15">
      <c r="A15" s="1" t="s">
        <v>323</v>
      </c>
      <c r="B15" s="186">
        <v>172</v>
      </c>
      <c r="C15" s="189">
        <v>3</v>
      </c>
      <c r="D15" s="189">
        <v>6.5</v>
      </c>
      <c r="E15" s="2">
        <v>1</v>
      </c>
      <c r="F15" s="192" t="s">
        <v>93</v>
      </c>
      <c r="G15" s="189">
        <v>0.1</v>
      </c>
      <c r="H15" s="2">
        <v>98</v>
      </c>
      <c r="I15" s="189">
        <v>0.9</v>
      </c>
      <c r="J15" s="189">
        <v>2.2999999999999998</v>
      </c>
      <c r="K15" s="2">
        <v>8</v>
      </c>
      <c r="L15" s="189">
        <v>0.3</v>
      </c>
      <c r="M15" s="189">
        <v>0.3</v>
      </c>
      <c r="N15" s="2">
        <v>5</v>
      </c>
      <c r="O15" s="189">
        <v>0.3</v>
      </c>
      <c r="P15" s="189">
        <v>0.2</v>
      </c>
      <c r="Q15" s="2">
        <v>60</v>
      </c>
      <c r="R15" s="189">
        <v>1.6</v>
      </c>
      <c r="S15" s="189">
        <v>3.6</v>
      </c>
    </row>
    <row r="16" spans="1:19" ht="13.5" customHeight="1" x14ac:dyDescent="0.15">
      <c r="A16" s="1" t="s">
        <v>26</v>
      </c>
      <c r="B16" s="186">
        <v>225</v>
      </c>
      <c r="C16" s="189">
        <v>7.1</v>
      </c>
      <c r="D16" s="189">
        <v>8</v>
      </c>
      <c r="E16" s="2">
        <v>3</v>
      </c>
      <c r="F16" s="189">
        <v>0</v>
      </c>
      <c r="G16" s="189">
        <v>0.3</v>
      </c>
      <c r="H16" s="2">
        <v>104</v>
      </c>
      <c r="I16" s="189">
        <v>1.2</v>
      </c>
      <c r="J16" s="189">
        <v>1.8</v>
      </c>
      <c r="K16" s="2">
        <v>5</v>
      </c>
      <c r="L16" s="189">
        <v>0.2</v>
      </c>
      <c r="M16" s="189">
        <v>0.1</v>
      </c>
      <c r="N16" s="2">
        <v>13</v>
      </c>
      <c r="O16" s="189">
        <v>1.1000000000000001</v>
      </c>
      <c r="P16" s="189">
        <v>0.7</v>
      </c>
      <c r="Q16" s="2">
        <v>100</v>
      </c>
      <c r="R16" s="189">
        <v>4.5999999999999996</v>
      </c>
      <c r="S16" s="189">
        <v>5.0999999999999996</v>
      </c>
    </row>
    <row r="17" spans="1:19" ht="13.5" customHeight="1" x14ac:dyDescent="0.15">
      <c r="A17" s="1" t="s">
        <v>324</v>
      </c>
      <c r="B17" s="186">
        <f t="shared" ref="B17:D18" si="1">SUM(E17,H17,K17,N17,Q17)</f>
        <v>226</v>
      </c>
      <c r="C17" s="189">
        <f t="shared" si="1"/>
        <v>8.6999999999999993</v>
      </c>
      <c r="D17" s="189">
        <f t="shared" si="1"/>
        <v>6.4</v>
      </c>
      <c r="E17" s="2">
        <v>4</v>
      </c>
      <c r="F17" s="189">
        <v>0.7</v>
      </c>
      <c r="G17" s="189">
        <v>0.1</v>
      </c>
      <c r="H17" s="2">
        <v>121</v>
      </c>
      <c r="I17" s="189">
        <v>2.9</v>
      </c>
      <c r="J17" s="189">
        <v>2.7</v>
      </c>
      <c r="K17" s="2">
        <v>3</v>
      </c>
      <c r="L17" s="189">
        <v>0.2</v>
      </c>
      <c r="M17" s="189">
        <v>0.1</v>
      </c>
      <c r="N17" s="2">
        <v>12</v>
      </c>
      <c r="O17" s="189">
        <v>1.9</v>
      </c>
      <c r="P17" s="189">
        <v>0.4</v>
      </c>
      <c r="Q17" s="2">
        <v>86</v>
      </c>
      <c r="R17" s="189">
        <v>3</v>
      </c>
      <c r="S17" s="189">
        <v>3.1</v>
      </c>
    </row>
    <row r="18" spans="1:19" ht="13.5" customHeight="1" x14ac:dyDescent="0.15">
      <c r="A18" s="1" t="s">
        <v>325</v>
      </c>
      <c r="B18" s="186">
        <f t="shared" si="1"/>
        <v>226</v>
      </c>
      <c r="C18" s="189">
        <f t="shared" si="1"/>
        <v>6.4</v>
      </c>
      <c r="D18" s="189">
        <f t="shared" si="1"/>
        <v>8.6999999999999993</v>
      </c>
      <c r="E18" s="2">
        <v>2</v>
      </c>
      <c r="F18" s="189">
        <v>0.1</v>
      </c>
      <c r="G18" s="189">
        <v>0.2</v>
      </c>
      <c r="H18" s="2">
        <v>132</v>
      </c>
      <c r="I18" s="189">
        <v>2</v>
      </c>
      <c r="J18" s="189">
        <v>2.6</v>
      </c>
      <c r="K18" s="2">
        <v>4</v>
      </c>
      <c r="L18" s="189">
        <v>1.2</v>
      </c>
      <c r="M18" s="189">
        <v>0.3</v>
      </c>
      <c r="N18" s="2">
        <v>15</v>
      </c>
      <c r="O18" s="189">
        <v>1.2</v>
      </c>
      <c r="P18" s="189">
        <v>0.5</v>
      </c>
      <c r="Q18" s="2">
        <v>73</v>
      </c>
      <c r="R18" s="189">
        <v>1.9</v>
      </c>
      <c r="S18" s="189">
        <v>5.0999999999999996</v>
      </c>
    </row>
    <row r="19" spans="1:19" ht="13.5" customHeight="1" x14ac:dyDescent="0.15">
      <c r="A19" s="1" t="s">
        <v>507</v>
      </c>
      <c r="B19" s="186">
        <f t="shared" ref="B19:D22" si="2">SUM(E19,H19,K19,N19,Q19)</f>
        <v>265</v>
      </c>
      <c r="C19" s="189">
        <f t="shared" si="2"/>
        <v>7.7000000000000011</v>
      </c>
      <c r="D19" s="189">
        <f t="shared" si="2"/>
        <v>10.299999999999999</v>
      </c>
      <c r="E19" s="2">
        <v>3</v>
      </c>
      <c r="F19" s="189">
        <v>0.1</v>
      </c>
      <c r="G19" s="189">
        <v>0.1</v>
      </c>
      <c r="H19" s="2">
        <v>140</v>
      </c>
      <c r="I19" s="189">
        <v>3.1</v>
      </c>
      <c r="J19" s="189">
        <v>4</v>
      </c>
      <c r="K19" s="2">
        <v>1</v>
      </c>
      <c r="L19" s="189">
        <v>0.2</v>
      </c>
      <c r="M19" s="192" t="s">
        <v>93</v>
      </c>
      <c r="N19" s="2">
        <v>4</v>
      </c>
      <c r="O19" s="189">
        <v>0.1</v>
      </c>
      <c r="P19" s="189">
        <v>0.1</v>
      </c>
      <c r="Q19" s="2">
        <v>117</v>
      </c>
      <c r="R19" s="189">
        <v>4.2</v>
      </c>
      <c r="S19" s="189">
        <v>6.1</v>
      </c>
    </row>
    <row r="20" spans="1:19" ht="13.5" customHeight="1" x14ac:dyDescent="0.15">
      <c r="A20" s="1" t="s">
        <v>518</v>
      </c>
      <c r="B20" s="186">
        <f t="shared" si="2"/>
        <v>219</v>
      </c>
      <c r="C20" s="189">
        <f t="shared" si="2"/>
        <v>9.1999999999999993</v>
      </c>
      <c r="D20" s="189">
        <f t="shared" si="2"/>
        <v>10.899999999999999</v>
      </c>
      <c r="E20" s="2">
        <v>3</v>
      </c>
      <c r="F20" s="189">
        <v>0.2</v>
      </c>
      <c r="G20" s="189">
        <v>0.1</v>
      </c>
      <c r="H20" s="2">
        <v>119</v>
      </c>
      <c r="I20" s="189">
        <v>1.8</v>
      </c>
      <c r="J20" s="189">
        <v>2.4</v>
      </c>
      <c r="K20" s="2">
        <v>1</v>
      </c>
      <c r="L20" s="189">
        <v>0</v>
      </c>
      <c r="M20" s="189">
        <v>2.8</v>
      </c>
      <c r="N20" s="2">
        <v>6</v>
      </c>
      <c r="O20" s="189">
        <v>2.8</v>
      </c>
      <c r="P20" s="189">
        <v>0.3</v>
      </c>
      <c r="Q20" s="2">
        <v>90</v>
      </c>
      <c r="R20" s="189">
        <v>4.4000000000000004</v>
      </c>
      <c r="S20" s="189">
        <v>5.3</v>
      </c>
    </row>
    <row r="21" spans="1:19" ht="13.5" customHeight="1" x14ac:dyDescent="0.15">
      <c r="A21" s="1" t="s">
        <v>522</v>
      </c>
      <c r="B21" s="186">
        <f t="shared" si="2"/>
        <v>188</v>
      </c>
      <c r="C21" s="189">
        <f t="shared" si="2"/>
        <v>6.4</v>
      </c>
      <c r="D21" s="189">
        <f t="shared" si="2"/>
        <v>5.7</v>
      </c>
      <c r="E21" s="2">
        <v>1</v>
      </c>
      <c r="F21" s="189">
        <v>0</v>
      </c>
      <c r="G21" s="189">
        <v>0.1</v>
      </c>
      <c r="H21" s="2">
        <v>96</v>
      </c>
      <c r="I21" s="189">
        <v>2.1</v>
      </c>
      <c r="J21" s="189">
        <v>1.9</v>
      </c>
      <c r="K21" s="2">
        <v>1</v>
      </c>
      <c r="L21" s="189">
        <v>0.5</v>
      </c>
      <c r="M21" s="189">
        <v>0</v>
      </c>
      <c r="N21" s="2">
        <v>3</v>
      </c>
      <c r="O21" s="189">
        <v>0.1</v>
      </c>
      <c r="P21" s="189">
        <v>0.1</v>
      </c>
      <c r="Q21" s="2">
        <v>87</v>
      </c>
      <c r="R21" s="189">
        <v>3.7</v>
      </c>
      <c r="S21" s="189">
        <v>3.6</v>
      </c>
    </row>
    <row r="22" spans="1:19" ht="13.5" customHeight="1" x14ac:dyDescent="0.15">
      <c r="A22" s="1" t="s">
        <v>531</v>
      </c>
      <c r="B22" s="186">
        <f t="shared" si="2"/>
        <v>159</v>
      </c>
      <c r="C22" s="189">
        <f t="shared" si="2"/>
        <v>7.3000000000000007</v>
      </c>
      <c r="D22" s="189">
        <f t="shared" si="2"/>
        <v>4.0999999999999996</v>
      </c>
      <c r="E22" s="2">
        <v>4</v>
      </c>
      <c r="F22" s="189">
        <v>0.1</v>
      </c>
      <c r="G22" s="189">
        <v>0.1</v>
      </c>
      <c r="H22" s="2">
        <v>92</v>
      </c>
      <c r="I22" s="189">
        <v>2.7</v>
      </c>
      <c r="J22" s="189">
        <v>2</v>
      </c>
      <c r="K22" s="2">
        <v>3</v>
      </c>
      <c r="L22" s="189">
        <v>0.1</v>
      </c>
      <c r="M22" s="189">
        <v>0.7</v>
      </c>
      <c r="N22" s="2">
        <v>7</v>
      </c>
      <c r="O22" s="189">
        <v>2.5</v>
      </c>
      <c r="P22" s="189">
        <v>0</v>
      </c>
      <c r="Q22" s="2">
        <v>53</v>
      </c>
      <c r="R22" s="189">
        <v>1.9</v>
      </c>
      <c r="S22" s="189">
        <v>1.3</v>
      </c>
    </row>
    <row r="23" spans="1:19" ht="13.5" customHeight="1" x14ac:dyDescent="0.15">
      <c r="A23" s="1" t="s">
        <v>568</v>
      </c>
      <c r="B23" s="186">
        <f t="shared" ref="B23:D24" si="3">SUM(E23,H23,K23,N23,Q23)</f>
        <v>191</v>
      </c>
      <c r="C23" s="189">
        <f t="shared" si="3"/>
        <v>4.1500000000000004</v>
      </c>
      <c r="D23" s="189">
        <f t="shared" si="3"/>
        <v>5.4</v>
      </c>
      <c r="E23" s="2">
        <v>7</v>
      </c>
      <c r="F23" s="189">
        <v>0.09</v>
      </c>
      <c r="G23" s="189">
        <v>0.3</v>
      </c>
      <c r="H23" s="2">
        <v>102</v>
      </c>
      <c r="I23" s="189">
        <v>1.4</v>
      </c>
      <c r="J23" s="189">
        <v>2.2000000000000002</v>
      </c>
      <c r="K23" s="2">
        <v>2</v>
      </c>
      <c r="L23" s="189">
        <v>0</v>
      </c>
      <c r="M23" s="189">
        <v>0.85</v>
      </c>
      <c r="N23" s="2">
        <v>2</v>
      </c>
      <c r="O23" s="189">
        <v>0.5</v>
      </c>
      <c r="P23" s="189">
        <v>0.3</v>
      </c>
      <c r="Q23" s="2">
        <v>78</v>
      </c>
      <c r="R23" s="189">
        <v>2.16</v>
      </c>
      <c r="S23" s="189">
        <v>1.75</v>
      </c>
    </row>
    <row r="24" spans="1:19" ht="13.5" customHeight="1" x14ac:dyDescent="0.15">
      <c r="A24" s="1" t="s">
        <v>580</v>
      </c>
      <c r="B24" s="186">
        <f>SUM(E24,H24,K24,N24,Q24)</f>
        <v>176</v>
      </c>
      <c r="C24" s="189">
        <f t="shared" si="3"/>
        <v>19.600000000000001</v>
      </c>
      <c r="D24" s="189">
        <f t="shared" si="3"/>
        <v>5.6000000000000005</v>
      </c>
      <c r="E24" s="2">
        <v>1</v>
      </c>
      <c r="F24" s="189">
        <v>0.1</v>
      </c>
      <c r="G24" s="189">
        <v>0</v>
      </c>
      <c r="H24" s="2">
        <v>91</v>
      </c>
      <c r="I24" s="189">
        <v>1.8</v>
      </c>
      <c r="J24" s="189">
        <v>1.7</v>
      </c>
      <c r="K24" s="2">
        <v>4</v>
      </c>
      <c r="L24" s="189">
        <v>0.9</v>
      </c>
      <c r="M24" s="189">
        <v>0.1</v>
      </c>
      <c r="N24" s="2">
        <v>7</v>
      </c>
      <c r="O24" s="189">
        <v>0.5</v>
      </c>
      <c r="P24" s="189">
        <v>0.1</v>
      </c>
      <c r="Q24" s="2">
        <v>73</v>
      </c>
      <c r="R24" s="189">
        <v>16.3</v>
      </c>
      <c r="S24" s="189">
        <v>3.7</v>
      </c>
    </row>
    <row r="25" spans="1:19" ht="13.5" customHeight="1" x14ac:dyDescent="0.15">
      <c r="A25" s="1" t="s">
        <v>588</v>
      </c>
      <c r="B25" s="186">
        <f>SUM(E25,H25,K25,N25,Q25)</f>
        <v>158</v>
      </c>
      <c r="C25" s="189">
        <f>SUM(F25,I25,L25,O25,R25)</f>
        <v>4.8</v>
      </c>
      <c r="D25" s="189">
        <f>SUM(G25,J25,M25,P25,S25)</f>
        <v>5</v>
      </c>
      <c r="E25" s="2">
        <v>0</v>
      </c>
      <c r="F25" s="189">
        <v>0</v>
      </c>
      <c r="G25" s="189">
        <v>0</v>
      </c>
      <c r="H25" s="2">
        <v>104</v>
      </c>
      <c r="I25" s="189">
        <v>2.5</v>
      </c>
      <c r="J25" s="189">
        <v>2.2999999999999998</v>
      </c>
      <c r="K25" s="2">
        <v>7</v>
      </c>
      <c r="L25" s="189">
        <v>0.5</v>
      </c>
      <c r="M25" s="189">
        <v>0.1</v>
      </c>
      <c r="N25" s="2">
        <v>3</v>
      </c>
      <c r="O25" s="189">
        <v>0.1</v>
      </c>
      <c r="P25" s="189">
        <v>0.1</v>
      </c>
      <c r="Q25" s="2">
        <v>44</v>
      </c>
      <c r="R25" s="189">
        <v>1.7</v>
      </c>
      <c r="S25" s="189">
        <v>2.5</v>
      </c>
    </row>
    <row r="26" spans="1:19" ht="13.5" customHeight="1" x14ac:dyDescent="0.15">
      <c r="A26" s="1" t="s">
        <v>590</v>
      </c>
      <c r="B26" s="186">
        <v>153</v>
      </c>
      <c r="C26" s="189">
        <f>SUM(F26,I26,L26,O26,R26)</f>
        <v>3.0521700000000003</v>
      </c>
      <c r="D26" s="189">
        <f>SUM(G26,J26,M26,P26,S26)</f>
        <v>3.7114000000000003</v>
      </c>
      <c r="E26" s="2">
        <v>6</v>
      </c>
      <c r="F26" s="189">
        <v>0.2175</v>
      </c>
      <c r="G26" s="189">
        <v>7.1099999999999997E-2</v>
      </c>
      <c r="H26" s="2">
        <v>77</v>
      </c>
      <c r="I26" s="189">
        <v>0.93169999999999997</v>
      </c>
      <c r="J26" s="189">
        <v>1.8759999999999999</v>
      </c>
      <c r="K26" s="2">
        <v>0</v>
      </c>
      <c r="L26" s="189">
        <v>0</v>
      </c>
      <c r="M26" s="189">
        <v>0</v>
      </c>
      <c r="N26" s="2">
        <v>6</v>
      </c>
      <c r="O26" s="189">
        <v>0.2384</v>
      </c>
      <c r="P26" s="189">
        <v>7.3300000000000004E-2</v>
      </c>
      <c r="Q26" s="2">
        <v>64</v>
      </c>
      <c r="R26" s="189">
        <v>1.6645700000000001</v>
      </c>
      <c r="S26" s="189">
        <v>1.6910000000000001</v>
      </c>
    </row>
    <row r="27" spans="1:19" ht="13.5" customHeight="1" x14ac:dyDescent="0.15">
      <c r="A27" t="s">
        <v>563</v>
      </c>
      <c r="C27" s="193"/>
      <c r="D27" s="193"/>
      <c r="F27" s="193"/>
      <c r="G27" s="194"/>
      <c r="I27" s="193"/>
      <c r="J27" s="193"/>
      <c r="L27" s="193"/>
      <c r="M27" s="193"/>
      <c r="O27" s="193"/>
      <c r="P27" s="193"/>
      <c r="R27" s="193"/>
      <c r="S27" s="193"/>
    </row>
    <row r="28" spans="1:19" ht="13.5" customHeight="1" x14ac:dyDescent="0.15">
      <c r="B28" s="193"/>
      <c r="C28" s="193"/>
      <c r="D28" s="193"/>
      <c r="F28" s="193"/>
      <c r="G28" s="194"/>
      <c r="I28" s="193"/>
      <c r="J28" s="193"/>
      <c r="L28" s="193"/>
      <c r="M28" s="193"/>
      <c r="O28" s="193"/>
      <c r="P28" s="193"/>
      <c r="R28" s="193"/>
      <c r="S28" s="193"/>
    </row>
    <row r="29" spans="1:19" ht="13.5" customHeight="1" x14ac:dyDescent="0.15">
      <c r="B29" s="193"/>
      <c r="C29" s="193"/>
      <c r="D29" s="193"/>
      <c r="F29" s="193"/>
      <c r="G29" s="194"/>
      <c r="I29" s="193"/>
      <c r="J29" s="193"/>
      <c r="L29" s="193"/>
      <c r="M29" s="193"/>
      <c r="O29" s="193"/>
      <c r="P29" s="193"/>
      <c r="R29" s="193"/>
      <c r="S29" s="193"/>
    </row>
    <row r="30" spans="1:19" ht="13.5" customHeight="1" x14ac:dyDescent="0.15">
      <c r="C30" s="193"/>
      <c r="D30" s="193"/>
      <c r="F30" s="193"/>
      <c r="G30" s="194"/>
      <c r="I30" s="193"/>
      <c r="J30" s="193"/>
      <c r="L30" s="193"/>
      <c r="M30" s="193"/>
      <c r="O30" s="193"/>
      <c r="P30" s="193"/>
      <c r="R30" s="193"/>
      <c r="S30" s="193"/>
    </row>
    <row r="31" spans="1:19" ht="13.5" customHeight="1" x14ac:dyDescent="0.15">
      <c r="C31" s="193"/>
      <c r="D31" s="193"/>
      <c r="F31" s="193"/>
      <c r="G31" s="194"/>
      <c r="I31" s="193"/>
      <c r="J31" s="193"/>
      <c r="L31" s="193"/>
      <c r="M31" s="193"/>
      <c r="O31" s="193"/>
      <c r="P31" s="193"/>
      <c r="R31" s="193"/>
      <c r="S31" s="193"/>
    </row>
    <row r="32" spans="1:19" ht="13.5" customHeight="1" x14ac:dyDescent="0.15">
      <c r="C32" s="193"/>
      <c r="D32" s="193"/>
      <c r="F32" s="193"/>
      <c r="G32" s="194"/>
      <c r="I32" s="193"/>
      <c r="J32" s="193"/>
      <c r="L32" s="193"/>
      <c r="M32" s="193"/>
      <c r="O32" s="193"/>
      <c r="P32" s="193"/>
      <c r="R32" s="193"/>
      <c r="S32" s="193"/>
    </row>
    <row r="33" spans="3:19" ht="13.5" customHeight="1" x14ac:dyDescent="0.15">
      <c r="C33" s="193"/>
      <c r="D33" s="193"/>
      <c r="F33" s="193"/>
      <c r="G33" s="194"/>
      <c r="I33" s="193"/>
      <c r="J33" s="193"/>
      <c r="L33" s="193"/>
      <c r="M33" s="193"/>
      <c r="O33" s="193"/>
      <c r="P33" s="193"/>
      <c r="R33" s="193"/>
      <c r="S33" s="193"/>
    </row>
    <row r="34" spans="3:19" ht="13.5" customHeight="1" x14ac:dyDescent="0.15">
      <c r="C34" s="193"/>
      <c r="D34" s="193"/>
      <c r="F34" s="193"/>
      <c r="G34" s="194"/>
      <c r="I34" s="193"/>
      <c r="J34" s="193"/>
      <c r="L34" s="193"/>
      <c r="M34" s="193"/>
      <c r="O34" s="193"/>
      <c r="P34" s="193"/>
      <c r="R34" s="193"/>
      <c r="S34" s="193"/>
    </row>
    <row r="35" spans="3:19" ht="13.5" customHeight="1" x14ac:dyDescent="0.15">
      <c r="C35" s="193"/>
      <c r="D35" s="193"/>
      <c r="F35" s="193"/>
      <c r="G35" s="194"/>
      <c r="I35" s="193"/>
      <c r="J35" s="193"/>
      <c r="L35" s="193"/>
      <c r="M35" s="193"/>
      <c r="O35" s="193"/>
      <c r="P35" s="193"/>
      <c r="R35" s="193"/>
      <c r="S35" s="193"/>
    </row>
    <row r="36" spans="3:19" ht="13.5" customHeight="1" x14ac:dyDescent="0.15">
      <c r="C36" s="193"/>
      <c r="D36" s="193"/>
      <c r="F36" s="193"/>
      <c r="G36" s="194"/>
      <c r="I36" s="193"/>
      <c r="J36" s="193"/>
      <c r="L36" s="193"/>
      <c r="M36" s="193"/>
      <c r="O36" s="193"/>
      <c r="P36" s="193"/>
      <c r="R36" s="193"/>
      <c r="S36" s="193"/>
    </row>
    <row r="37" spans="3:19" ht="13.5" customHeight="1" x14ac:dyDescent="0.15">
      <c r="C37" s="193"/>
      <c r="D37" s="193"/>
      <c r="F37" s="193"/>
      <c r="G37" s="194"/>
      <c r="I37" s="193"/>
      <c r="J37" s="193"/>
      <c r="L37" s="193"/>
      <c r="M37" s="193"/>
      <c r="O37" s="193"/>
      <c r="P37" s="193"/>
      <c r="R37" s="193"/>
      <c r="S37" s="193"/>
    </row>
    <row r="38" spans="3:19" ht="13.5" customHeight="1" x14ac:dyDescent="0.15">
      <c r="C38" s="193"/>
      <c r="D38" s="193"/>
      <c r="F38" s="193"/>
      <c r="G38" s="194"/>
      <c r="I38" s="193"/>
      <c r="J38" s="193"/>
      <c r="L38" s="193"/>
      <c r="M38" s="193"/>
      <c r="O38" s="193"/>
      <c r="P38" s="193"/>
      <c r="R38" s="193"/>
      <c r="S38" s="193"/>
    </row>
    <row r="39" spans="3:19" ht="13.5" customHeight="1" x14ac:dyDescent="0.15">
      <c r="C39" s="193"/>
      <c r="D39" s="193"/>
      <c r="F39" s="193"/>
      <c r="G39" s="194"/>
      <c r="I39" s="193"/>
      <c r="J39" s="193"/>
      <c r="L39" s="193"/>
      <c r="M39" s="193"/>
      <c r="O39" s="193"/>
      <c r="P39" s="193"/>
      <c r="R39" s="193"/>
      <c r="S39" s="193"/>
    </row>
    <row r="40" spans="3:19" ht="13.5" customHeight="1" x14ac:dyDescent="0.15">
      <c r="C40" s="193"/>
      <c r="D40" s="193"/>
      <c r="F40" s="193"/>
      <c r="G40" s="194"/>
      <c r="I40" s="193"/>
      <c r="J40" s="193"/>
      <c r="L40" s="193"/>
      <c r="M40" s="193"/>
      <c r="O40" s="193"/>
      <c r="P40" s="193"/>
      <c r="R40" s="193"/>
      <c r="S40" s="193"/>
    </row>
    <row r="41" spans="3:19" ht="13.5" customHeight="1" x14ac:dyDescent="0.15">
      <c r="C41" s="193"/>
      <c r="D41" s="193"/>
      <c r="F41" s="193"/>
      <c r="G41" s="194"/>
      <c r="I41" s="193"/>
      <c r="J41" s="193"/>
      <c r="L41" s="193"/>
      <c r="M41" s="193"/>
      <c r="O41" s="193"/>
      <c r="P41" s="193"/>
      <c r="R41" s="193"/>
      <c r="S41" s="193"/>
    </row>
    <row r="42" spans="3:19" ht="13.5" customHeight="1" x14ac:dyDescent="0.15">
      <c r="C42" s="193"/>
      <c r="D42" s="193"/>
      <c r="F42" s="193"/>
      <c r="G42" s="194"/>
      <c r="I42" s="193"/>
      <c r="J42" s="193"/>
      <c r="L42" s="193"/>
      <c r="M42" s="193"/>
      <c r="O42" s="193"/>
      <c r="P42" s="193"/>
      <c r="R42" s="193"/>
      <c r="S42" s="193"/>
    </row>
    <row r="43" spans="3:19" ht="13.5" customHeight="1" x14ac:dyDescent="0.15">
      <c r="C43" s="193"/>
      <c r="D43" s="193"/>
      <c r="F43" s="193"/>
      <c r="G43" s="194"/>
      <c r="I43" s="193"/>
      <c r="J43" s="193"/>
      <c r="L43" s="193"/>
      <c r="M43" s="193"/>
      <c r="O43" s="193"/>
      <c r="P43" s="193"/>
      <c r="R43" s="193"/>
      <c r="S43" s="193"/>
    </row>
    <row r="44" spans="3:19" ht="13.5" customHeight="1" x14ac:dyDescent="0.15">
      <c r="C44" s="193"/>
      <c r="D44" s="193"/>
      <c r="F44" s="193"/>
      <c r="G44" s="194"/>
      <c r="I44" s="193"/>
      <c r="J44" s="193"/>
      <c r="L44" s="193"/>
      <c r="M44" s="193"/>
      <c r="O44" s="193"/>
      <c r="P44" s="193"/>
      <c r="R44" s="193"/>
      <c r="S44" s="193"/>
    </row>
    <row r="45" spans="3:19" ht="13.5" customHeight="1" x14ac:dyDescent="0.15">
      <c r="C45" s="193"/>
      <c r="D45" s="193"/>
      <c r="F45" s="193"/>
      <c r="G45" s="194"/>
      <c r="I45" s="193"/>
      <c r="J45" s="193"/>
      <c r="L45" s="193"/>
      <c r="M45" s="193"/>
      <c r="O45" s="193"/>
      <c r="P45" s="193"/>
      <c r="R45" s="193"/>
      <c r="S45" s="193"/>
    </row>
    <row r="46" spans="3:19" ht="18.75" customHeight="1" x14ac:dyDescent="0.15"/>
  </sheetData>
  <sheetProtection formatCells="0" insertColumns="0" insertRows="0"/>
  <mergeCells count="8">
    <mergeCell ref="N4:P4"/>
    <mergeCell ref="Q4:S4"/>
    <mergeCell ref="A1:C1"/>
    <mergeCell ref="A4:A5"/>
    <mergeCell ref="B4:D4"/>
    <mergeCell ref="E4:G4"/>
    <mergeCell ref="H4:J4"/>
    <mergeCell ref="K4:M4"/>
  </mergeCells>
  <phoneticPr fontId="1"/>
  <pageMargins left="0.82677165354330717" right="0.39370078740157483" top="0.98425196850393704" bottom="0.98425196850393704" header="0.51181102362204722" footer="0.51181102362204722"/>
  <pageSetup paperSize="9" scale="79" orientation="landscape" horizontalDpi="300" verticalDpi="300" r:id="rId1"/>
  <headerFooter scaleWithDoc="0"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3B83-FF81-496A-9FF4-0EDEEC5A5F66}">
  <dimension ref="A1:F20"/>
  <sheetViews>
    <sheetView view="pageBreakPreview" zoomScaleNormal="100" workbookViewId="0">
      <selection sqref="A1:B1"/>
    </sheetView>
  </sheetViews>
  <sheetFormatPr defaultColWidth="9" defaultRowHeight="13.5" x14ac:dyDescent="0.15"/>
  <cols>
    <col min="3" max="10" width="10.125" customWidth="1"/>
    <col min="11" max="11" width="11" customWidth="1"/>
    <col min="12" max="12" width="12.375" customWidth="1"/>
    <col min="13" max="13" width="9.25" customWidth="1"/>
    <col min="14" max="14" width="10.25" customWidth="1"/>
    <col min="15" max="15" width="10.375" customWidth="1"/>
    <col min="16" max="16" width="10.25" customWidth="1"/>
    <col min="17" max="19" width="9.875" customWidth="1"/>
    <col min="20" max="20" width="5.875" customWidth="1"/>
    <col min="21" max="21" width="8" customWidth="1"/>
    <col min="22" max="22" width="9.875" customWidth="1"/>
    <col min="23" max="23" width="9.75" customWidth="1"/>
  </cols>
  <sheetData>
    <row r="1" spans="1:6" ht="17.25" x14ac:dyDescent="0.2">
      <c r="A1" s="201" t="s">
        <v>19</v>
      </c>
      <c r="B1" s="201"/>
    </row>
    <row r="3" spans="1:6" x14ac:dyDescent="0.15">
      <c r="E3" s="6" t="s">
        <v>552</v>
      </c>
    </row>
    <row r="4" spans="1:6" x14ac:dyDescent="0.15">
      <c r="A4" s="195" t="s">
        <v>1</v>
      </c>
      <c r="B4" s="195" t="s">
        <v>550</v>
      </c>
      <c r="C4" s="198" t="s">
        <v>551</v>
      </c>
      <c r="D4" s="198"/>
      <c r="E4" s="198"/>
      <c r="F4" s="198"/>
    </row>
    <row r="5" spans="1:6" x14ac:dyDescent="0.15">
      <c r="A5" s="195"/>
      <c r="B5" s="195"/>
      <c r="C5" s="9" t="s">
        <v>534</v>
      </c>
      <c r="D5" s="9" t="s">
        <v>3</v>
      </c>
      <c r="E5" s="9" t="s">
        <v>4</v>
      </c>
      <c r="F5" s="1" t="s">
        <v>5</v>
      </c>
    </row>
    <row r="6" spans="1:6" x14ac:dyDescent="0.15">
      <c r="A6" s="203" t="s">
        <v>18</v>
      </c>
      <c r="B6" s="207">
        <v>2041</v>
      </c>
      <c r="C6" s="123" t="s">
        <v>554</v>
      </c>
      <c r="D6" s="3">
        <v>1143</v>
      </c>
      <c r="E6" s="3">
        <v>888</v>
      </c>
      <c r="F6" s="160">
        <v>563</v>
      </c>
    </row>
    <row r="7" spans="1:6" x14ac:dyDescent="0.15">
      <c r="A7" s="204"/>
      <c r="B7" s="208"/>
      <c r="C7" s="123" t="s">
        <v>141</v>
      </c>
      <c r="D7" s="3">
        <v>1997</v>
      </c>
      <c r="E7" s="3">
        <v>177</v>
      </c>
      <c r="F7" s="2">
        <v>573</v>
      </c>
    </row>
    <row r="8" spans="1:6" x14ac:dyDescent="0.15">
      <c r="A8" s="203" t="s">
        <v>22</v>
      </c>
      <c r="B8" s="206">
        <v>1717</v>
      </c>
      <c r="C8" s="123" t="s">
        <v>554</v>
      </c>
      <c r="D8" s="3">
        <v>821</v>
      </c>
      <c r="E8" s="3">
        <v>530</v>
      </c>
      <c r="F8" s="2">
        <v>429</v>
      </c>
    </row>
    <row r="9" spans="1:6" x14ac:dyDescent="0.15">
      <c r="A9" s="204"/>
      <c r="B9" s="206"/>
      <c r="C9" s="123" t="s">
        <v>141</v>
      </c>
      <c r="D9" s="2">
        <v>1845</v>
      </c>
      <c r="E9" s="2">
        <v>134</v>
      </c>
      <c r="F9" s="2">
        <v>547</v>
      </c>
    </row>
    <row r="10" spans="1:6" x14ac:dyDescent="0.15">
      <c r="A10" s="195" t="s">
        <v>26</v>
      </c>
      <c r="B10" s="206">
        <v>1401</v>
      </c>
      <c r="C10" s="123" t="s">
        <v>554</v>
      </c>
      <c r="D10" s="2">
        <v>624</v>
      </c>
      <c r="E10" s="2">
        <v>530</v>
      </c>
      <c r="F10" s="2">
        <v>279</v>
      </c>
    </row>
    <row r="11" spans="1:6" x14ac:dyDescent="0.15">
      <c r="A11" s="195"/>
      <c r="B11" s="206"/>
      <c r="C11" s="123" t="s">
        <v>141</v>
      </c>
      <c r="D11" s="3">
        <v>1602</v>
      </c>
      <c r="E11" s="2">
        <v>207</v>
      </c>
      <c r="F11" s="2">
        <v>488</v>
      </c>
    </row>
    <row r="12" spans="1:6" x14ac:dyDescent="0.15">
      <c r="A12" t="s">
        <v>509</v>
      </c>
    </row>
    <row r="14" spans="1:6" x14ac:dyDescent="0.15">
      <c r="E14" s="6" t="s">
        <v>553</v>
      </c>
    </row>
    <row r="15" spans="1:6" x14ac:dyDescent="0.15">
      <c r="A15" s="195" t="s">
        <v>1</v>
      </c>
      <c r="B15" s="195" t="s">
        <v>550</v>
      </c>
      <c r="C15" s="198" t="s">
        <v>536</v>
      </c>
      <c r="D15" s="198"/>
      <c r="E15" s="198"/>
      <c r="F15" s="198"/>
    </row>
    <row r="16" spans="1:6" x14ac:dyDescent="0.15">
      <c r="A16" s="195"/>
      <c r="B16" s="195"/>
      <c r="C16" s="9" t="s">
        <v>534</v>
      </c>
      <c r="D16" s="9" t="s">
        <v>3</v>
      </c>
      <c r="E16" s="9" t="s">
        <v>4</v>
      </c>
      <c r="F16" s="1" t="s">
        <v>5</v>
      </c>
    </row>
    <row r="17" spans="1:6" x14ac:dyDescent="0.15">
      <c r="A17" s="205" t="s">
        <v>538</v>
      </c>
      <c r="B17" s="207">
        <v>1086</v>
      </c>
      <c r="C17" s="123" t="s">
        <v>556</v>
      </c>
      <c r="D17" s="2">
        <v>397</v>
      </c>
      <c r="E17" s="2">
        <v>342</v>
      </c>
      <c r="F17" s="2">
        <v>165</v>
      </c>
    </row>
    <row r="18" spans="1:6" x14ac:dyDescent="0.15">
      <c r="A18" s="204"/>
      <c r="B18" s="208"/>
      <c r="C18" s="123" t="s">
        <v>141</v>
      </c>
      <c r="D18" s="3">
        <v>1379</v>
      </c>
      <c r="E18" s="2">
        <v>228</v>
      </c>
      <c r="F18" s="2">
        <v>357</v>
      </c>
    </row>
    <row r="19" spans="1:6" x14ac:dyDescent="0.15">
      <c r="A19" t="s">
        <v>509</v>
      </c>
    </row>
    <row r="20" spans="1:6" x14ac:dyDescent="0.15">
      <c r="A20" t="s">
        <v>539</v>
      </c>
    </row>
  </sheetData>
  <mergeCells count="15">
    <mergeCell ref="A1:B1"/>
    <mergeCell ref="A17:A18"/>
    <mergeCell ref="C4:F4"/>
    <mergeCell ref="B8:B9"/>
    <mergeCell ref="B10:B11"/>
    <mergeCell ref="A15:A16"/>
    <mergeCell ref="B15:B16"/>
    <mergeCell ref="C15:F15"/>
    <mergeCell ref="B17:B18"/>
    <mergeCell ref="B4:B5"/>
    <mergeCell ref="A4:A5"/>
    <mergeCell ref="A6:A7"/>
    <mergeCell ref="B6:B7"/>
    <mergeCell ref="A8:A9"/>
    <mergeCell ref="A10:A11"/>
  </mergeCells>
  <phoneticPr fontId="1"/>
  <pageMargins left="0.9448818897637796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E034-DD8F-452F-BFD8-76DBB7F8BDA4}">
  <dimension ref="A1:N29"/>
  <sheetViews>
    <sheetView view="pageBreakPreview" zoomScaleNormal="100" zoomScaleSheetLayoutView="100" workbookViewId="0"/>
  </sheetViews>
  <sheetFormatPr defaultRowHeight="13.5" x14ac:dyDescent="0.15"/>
  <cols>
    <col min="1" max="1" width="9.75" customWidth="1"/>
    <col min="2" max="2" width="8.625" customWidth="1"/>
    <col min="3" max="3" width="9.625" bestFit="1" customWidth="1"/>
    <col min="4" max="14" width="8.625" customWidth="1"/>
    <col min="15" max="15" width="10.375" customWidth="1"/>
    <col min="16" max="16" width="10.25" customWidth="1"/>
    <col min="17" max="19" width="9.875" customWidth="1"/>
    <col min="20" max="20" width="5.875" customWidth="1"/>
    <col min="21" max="21" width="8" customWidth="1"/>
    <col min="22" max="22" width="9.875" customWidth="1"/>
    <col min="23" max="23" width="9.75" customWidth="1"/>
  </cols>
  <sheetData>
    <row r="1" spans="1:14" ht="17.25" x14ac:dyDescent="0.2">
      <c r="A1" s="149" t="s">
        <v>555</v>
      </c>
      <c r="B1" s="149"/>
      <c r="C1" s="149"/>
      <c r="D1" s="149"/>
    </row>
    <row r="2" spans="1:14" ht="17.25" x14ac:dyDescent="0.2">
      <c r="A2" s="149"/>
      <c r="B2" s="149"/>
      <c r="C2" s="149"/>
      <c r="D2" s="149"/>
    </row>
    <row r="3" spans="1:14" x14ac:dyDescent="0.15">
      <c r="A3" s="76"/>
      <c r="E3" s="76"/>
      <c r="K3" s="49" t="s">
        <v>6</v>
      </c>
      <c r="N3" s="96" t="s">
        <v>549</v>
      </c>
    </row>
    <row r="4" spans="1:14" ht="27" x14ac:dyDescent="0.15">
      <c r="A4" s="9" t="s">
        <v>1</v>
      </c>
      <c r="B4" s="195" t="s">
        <v>534</v>
      </c>
      <c r="C4" s="195"/>
      <c r="D4" s="9" t="s">
        <v>2</v>
      </c>
      <c r="E4" s="141" t="s">
        <v>533</v>
      </c>
      <c r="F4" s="148" t="s">
        <v>540</v>
      </c>
      <c r="G4" s="142" t="s">
        <v>541</v>
      </c>
      <c r="H4" s="142" t="s">
        <v>542</v>
      </c>
      <c r="I4" s="142" t="s">
        <v>543</v>
      </c>
      <c r="J4" s="142" t="s">
        <v>544</v>
      </c>
      <c r="K4" s="143" t="s">
        <v>545</v>
      </c>
      <c r="L4" s="144" t="s">
        <v>546</v>
      </c>
      <c r="M4" s="142" t="s">
        <v>547</v>
      </c>
      <c r="N4" s="145" t="s">
        <v>20</v>
      </c>
    </row>
    <row r="5" spans="1:14" x14ac:dyDescent="0.15">
      <c r="A5" s="195" t="s">
        <v>522</v>
      </c>
      <c r="B5" s="80" t="s">
        <v>535</v>
      </c>
      <c r="C5" s="82"/>
      <c r="D5" s="146">
        <f>SUM(E5:N5)</f>
        <v>663</v>
      </c>
      <c r="E5" s="4">
        <v>16</v>
      </c>
      <c r="F5" s="2">
        <v>92</v>
      </c>
      <c r="G5" s="2">
        <v>119</v>
      </c>
      <c r="H5" s="2">
        <v>173</v>
      </c>
      <c r="I5" s="2">
        <v>60</v>
      </c>
      <c r="J5" s="2">
        <v>28</v>
      </c>
      <c r="K5" s="4">
        <v>46</v>
      </c>
      <c r="L5" s="2">
        <v>40</v>
      </c>
      <c r="M5" s="2">
        <v>37</v>
      </c>
      <c r="N5" s="2">
        <v>52</v>
      </c>
    </row>
    <row r="6" spans="1:14" x14ac:dyDescent="0.15">
      <c r="A6" s="195"/>
      <c r="B6" s="86"/>
      <c r="C6" s="147" t="s">
        <v>536</v>
      </c>
      <c r="D6" s="146">
        <f>SUM(E6:N6)</f>
        <v>638</v>
      </c>
      <c r="E6" s="2">
        <v>11</v>
      </c>
      <c r="F6" s="2">
        <v>89</v>
      </c>
      <c r="G6" s="2">
        <v>119</v>
      </c>
      <c r="H6" s="2">
        <v>169</v>
      </c>
      <c r="I6" s="2">
        <v>59</v>
      </c>
      <c r="J6" s="2">
        <v>28</v>
      </c>
      <c r="K6" s="2">
        <v>45</v>
      </c>
      <c r="L6" s="2">
        <v>38</v>
      </c>
      <c r="M6" s="2">
        <v>36</v>
      </c>
      <c r="N6" s="2">
        <v>44</v>
      </c>
    </row>
    <row r="7" spans="1:14" x14ac:dyDescent="0.15">
      <c r="A7" s="8" t="s">
        <v>537</v>
      </c>
      <c r="F7" s="76"/>
    </row>
    <row r="8" spans="1:14" x14ac:dyDescent="0.15">
      <c r="A8" t="s">
        <v>539</v>
      </c>
      <c r="E8" s="76"/>
    </row>
    <row r="9" spans="1:14" ht="17.25" x14ac:dyDescent="0.2">
      <c r="A9" s="149"/>
      <c r="B9" s="149"/>
      <c r="C9" s="149"/>
      <c r="D9" s="149"/>
    </row>
    <row r="10" spans="1:14" x14ac:dyDescent="0.15">
      <c r="J10" s="49" t="s">
        <v>6</v>
      </c>
      <c r="L10" s="96" t="s">
        <v>548</v>
      </c>
    </row>
    <row r="11" spans="1:14" ht="27" x14ac:dyDescent="0.15">
      <c r="A11" s="9" t="s">
        <v>1</v>
      </c>
      <c r="B11" s="9" t="s">
        <v>2</v>
      </c>
      <c r="C11" s="141" t="s">
        <v>533</v>
      </c>
      <c r="D11" s="141" t="s">
        <v>7</v>
      </c>
      <c r="E11" s="148" t="s">
        <v>540</v>
      </c>
      <c r="F11" s="142" t="s">
        <v>541</v>
      </c>
      <c r="G11" s="142" t="s">
        <v>542</v>
      </c>
      <c r="H11" s="142" t="s">
        <v>543</v>
      </c>
      <c r="I11" s="142" t="s">
        <v>544</v>
      </c>
      <c r="J11" s="143" t="s">
        <v>545</v>
      </c>
      <c r="K11" s="144" t="s">
        <v>546</v>
      </c>
      <c r="L11" s="142" t="s">
        <v>547</v>
      </c>
    </row>
    <row r="12" spans="1:14" x14ac:dyDescent="0.15">
      <c r="A12" s="1" t="s">
        <v>26</v>
      </c>
      <c r="B12" s="3">
        <f>SUM(C12:L12)</f>
        <v>854</v>
      </c>
      <c r="C12" s="4">
        <v>2</v>
      </c>
      <c r="D12" s="2">
        <v>79</v>
      </c>
      <c r="E12" s="2">
        <v>153</v>
      </c>
      <c r="F12" s="2">
        <v>230</v>
      </c>
      <c r="G12" s="2">
        <v>114</v>
      </c>
      <c r="H12" s="2">
        <v>65</v>
      </c>
      <c r="I12" s="4">
        <v>66</v>
      </c>
      <c r="J12" s="2">
        <v>45</v>
      </c>
      <c r="K12" s="2">
        <v>51</v>
      </c>
      <c r="L12" s="2">
        <v>49</v>
      </c>
    </row>
    <row r="13" spans="1:14" x14ac:dyDescent="0.15">
      <c r="A13" s="1" t="s">
        <v>22</v>
      </c>
      <c r="B13" s="3">
        <v>1104</v>
      </c>
      <c r="C13" s="4">
        <v>51</v>
      </c>
      <c r="D13" s="2">
        <v>77</v>
      </c>
      <c r="E13" s="2">
        <v>200</v>
      </c>
      <c r="F13" s="2">
        <v>321</v>
      </c>
      <c r="G13" s="2">
        <v>149</v>
      </c>
      <c r="H13" s="2">
        <v>63</v>
      </c>
      <c r="I13" s="4">
        <v>89</v>
      </c>
      <c r="J13" s="2">
        <v>57</v>
      </c>
      <c r="K13" s="2">
        <v>48</v>
      </c>
      <c r="L13" s="2">
        <v>49</v>
      </c>
    </row>
    <row r="14" spans="1:14" x14ac:dyDescent="0.15">
      <c r="A14" s="1" t="s">
        <v>18</v>
      </c>
      <c r="B14" s="3">
        <v>1464</v>
      </c>
      <c r="C14" s="4" t="s">
        <v>21</v>
      </c>
      <c r="D14" s="2">
        <v>128</v>
      </c>
      <c r="E14" s="2">
        <v>262</v>
      </c>
      <c r="F14" s="2">
        <v>486</v>
      </c>
      <c r="G14" s="2">
        <v>219</v>
      </c>
      <c r="H14" s="2">
        <v>109</v>
      </c>
      <c r="I14" s="4">
        <v>100</v>
      </c>
      <c r="J14" s="2">
        <v>67</v>
      </c>
      <c r="K14" s="5">
        <v>48</v>
      </c>
      <c r="L14" s="2">
        <v>45</v>
      </c>
    </row>
    <row r="15" spans="1:14" x14ac:dyDescent="0.15">
      <c r="A15" s="8" t="s">
        <v>510</v>
      </c>
    </row>
    <row r="16" spans="1:14" x14ac:dyDescent="0.15">
      <c r="B16" s="8"/>
      <c r="C16" s="8"/>
    </row>
    <row r="17" spans="1:5" x14ac:dyDescent="0.15">
      <c r="A17" s="76"/>
      <c r="E17" s="76"/>
    </row>
    <row r="18" spans="1:5" x14ac:dyDescent="0.15">
      <c r="A18" s="76"/>
      <c r="E18" s="76"/>
    </row>
    <row r="19" spans="1:5" x14ac:dyDescent="0.15">
      <c r="A19" s="76"/>
      <c r="E19" s="76"/>
    </row>
    <row r="20" spans="1:5" x14ac:dyDescent="0.15">
      <c r="A20" s="76"/>
      <c r="E20" s="76"/>
    </row>
    <row r="21" spans="1:5" x14ac:dyDescent="0.15">
      <c r="A21" s="76"/>
      <c r="E21" s="76"/>
    </row>
    <row r="22" spans="1:5" x14ac:dyDescent="0.15">
      <c r="A22" s="76"/>
      <c r="E22" s="76"/>
    </row>
    <row r="23" spans="1:5" x14ac:dyDescent="0.15">
      <c r="A23" s="76"/>
      <c r="E23" s="76"/>
    </row>
    <row r="24" spans="1:5" x14ac:dyDescent="0.15">
      <c r="A24" s="76"/>
      <c r="E24" s="76"/>
    </row>
    <row r="25" spans="1:5" x14ac:dyDescent="0.15">
      <c r="A25" s="76"/>
      <c r="E25" s="76"/>
    </row>
    <row r="26" spans="1:5" x14ac:dyDescent="0.15">
      <c r="A26" s="76"/>
      <c r="E26" s="76"/>
    </row>
    <row r="27" spans="1:5" x14ac:dyDescent="0.15">
      <c r="A27" s="76"/>
      <c r="E27" s="76"/>
    </row>
    <row r="28" spans="1:5" x14ac:dyDescent="0.15">
      <c r="A28" s="76"/>
      <c r="E28" s="76"/>
    </row>
    <row r="29" spans="1:5" x14ac:dyDescent="0.15">
      <c r="E29" s="76"/>
    </row>
  </sheetData>
  <mergeCells count="2">
    <mergeCell ref="B4:C4"/>
    <mergeCell ref="A5:A6"/>
  </mergeCells>
  <phoneticPr fontId="1"/>
  <pageMargins left="0.9448818897637796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EE12-30E1-4C0A-A14D-B15313C9DA8A}">
  <dimension ref="A1:N76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11.125" style="12" customWidth="1"/>
    <col min="2" max="2" width="9" style="12"/>
    <col min="3" max="11" width="7.5" style="12" customWidth="1"/>
    <col min="12" max="13" width="8.125" style="12" customWidth="1"/>
    <col min="14" max="14" width="3.875" style="12" customWidth="1"/>
    <col min="15" max="15" width="10.375" style="12" customWidth="1"/>
    <col min="16" max="16" width="9" style="12"/>
    <col min="17" max="22" width="7.5" style="12" customWidth="1"/>
    <col min="23" max="25" width="8.375" style="12" customWidth="1"/>
    <col min="26" max="16384" width="9" style="12"/>
  </cols>
  <sheetData>
    <row r="1" spans="1:14" ht="17.25" x14ac:dyDescent="0.2">
      <c r="A1" s="209" t="s">
        <v>579</v>
      </c>
      <c r="B1" s="209"/>
      <c r="C1" s="209"/>
      <c r="D1" s="209"/>
      <c r="E1" s="209"/>
      <c r="F1" s="209"/>
    </row>
    <row r="2" spans="1:14" ht="15" customHeight="1" x14ac:dyDescent="0.2">
      <c r="B2" s="11"/>
      <c r="C2" s="11"/>
      <c r="D2" s="11"/>
      <c r="E2" s="11"/>
      <c r="F2" s="11"/>
      <c r="I2" s="152" t="s">
        <v>29</v>
      </c>
      <c r="L2" s="151" t="s">
        <v>30</v>
      </c>
    </row>
    <row r="3" spans="1:14" x14ac:dyDescent="0.15">
      <c r="A3" s="210" t="s">
        <v>31</v>
      </c>
      <c r="B3" s="210" t="s">
        <v>9</v>
      </c>
      <c r="C3" s="13" t="s">
        <v>32</v>
      </c>
      <c r="D3" s="13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13" t="s">
        <v>38</v>
      </c>
      <c r="K3" s="13" t="s">
        <v>39</v>
      </c>
      <c r="L3" s="13" t="s">
        <v>40</v>
      </c>
    </row>
    <row r="4" spans="1:14" x14ac:dyDescent="0.15">
      <c r="A4" s="210"/>
      <c r="B4" s="212"/>
      <c r="C4" s="14" t="s">
        <v>41</v>
      </c>
      <c r="D4" s="15" t="s">
        <v>42</v>
      </c>
      <c r="E4" s="15" t="s">
        <v>43</v>
      </c>
      <c r="F4" s="15" t="s">
        <v>44</v>
      </c>
      <c r="G4" s="15" t="s">
        <v>45</v>
      </c>
      <c r="H4" s="15" t="s">
        <v>46</v>
      </c>
      <c r="I4" s="15" t="s">
        <v>47</v>
      </c>
      <c r="J4" s="16" t="s">
        <v>48</v>
      </c>
      <c r="K4" s="15" t="s">
        <v>49</v>
      </c>
      <c r="L4" s="15" t="s">
        <v>50</v>
      </c>
      <c r="N4" s="17"/>
    </row>
    <row r="5" spans="1:14" x14ac:dyDescent="0.15">
      <c r="A5" s="18" t="s">
        <v>9</v>
      </c>
      <c r="B5" s="19">
        <v>1488</v>
      </c>
      <c r="C5" s="19">
        <v>147</v>
      </c>
      <c r="D5" s="19">
        <v>750</v>
      </c>
      <c r="E5" s="19">
        <v>326</v>
      </c>
      <c r="F5" s="19">
        <v>101</v>
      </c>
      <c r="G5" s="19">
        <v>68</v>
      </c>
      <c r="H5" s="19">
        <v>51</v>
      </c>
      <c r="I5" s="19">
        <v>10</v>
      </c>
      <c r="J5" s="19">
        <v>27</v>
      </c>
      <c r="K5" s="19">
        <v>7</v>
      </c>
      <c r="L5" s="19">
        <v>1</v>
      </c>
      <c r="N5" s="20"/>
    </row>
    <row r="6" spans="1:14" x14ac:dyDescent="0.15">
      <c r="A6" s="18" t="s">
        <v>51</v>
      </c>
      <c r="B6" s="19">
        <v>12</v>
      </c>
      <c r="C6" s="19">
        <v>3</v>
      </c>
      <c r="D6" s="19">
        <v>4</v>
      </c>
      <c r="E6" s="19">
        <v>3</v>
      </c>
      <c r="F6" s="21" t="s">
        <v>52</v>
      </c>
      <c r="G6" s="21" t="s">
        <v>52</v>
      </c>
      <c r="H6" s="19">
        <v>2</v>
      </c>
      <c r="I6" s="21" t="s">
        <v>52</v>
      </c>
      <c r="J6" s="21" t="s">
        <v>52</v>
      </c>
      <c r="K6" s="21" t="s">
        <v>52</v>
      </c>
      <c r="L6" s="21" t="s">
        <v>52</v>
      </c>
      <c r="N6" s="17"/>
    </row>
    <row r="7" spans="1:14" x14ac:dyDescent="0.15">
      <c r="A7" s="18" t="s">
        <v>53</v>
      </c>
      <c r="B7" s="19">
        <v>134</v>
      </c>
      <c r="C7" s="19">
        <v>2</v>
      </c>
      <c r="D7" s="19">
        <v>75</v>
      </c>
      <c r="E7" s="19">
        <v>25</v>
      </c>
      <c r="F7" s="19">
        <v>19</v>
      </c>
      <c r="G7" s="19">
        <v>11</v>
      </c>
      <c r="H7" s="19">
        <v>2</v>
      </c>
      <c r="I7" s="21" t="s">
        <v>52</v>
      </c>
      <c r="J7" s="21" t="s">
        <v>52</v>
      </c>
      <c r="K7" s="21" t="s">
        <v>52</v>
      </c>
      <c r="L7" s="21" t="s">
        <v>52</v>
      </c>
      <c r="N7" s="17"/>
    </row>
    <row r="8" spans="1:14" x14ac:dyDescent="0.15">
      <c r="A8" s="18" t="s">
        <v>54</v>
      </c>
      <c r="B8" s="19">
        <v>55</v>
      </c>
      <c r="C8" s="19">
        <v>1</v>
      </c>
      <c r="D8" s="19">
        <v>26</v>
      </c>
      <c r="E8" s="19">
        <v>19</v>
      </c>
      <c r="F8" s="19">
        <v>4</v>
      </c>
      <c r="G8" s="19">
        <v>3</v>
      </c>
      <c r="H8" s="19">
        <v>1</v>
      </c>
      <c r="I8" s="21" t="s">
        <v>55</v>
      </c>
      <c r="J8" s="19">
        <v>1</v>
      </c>
      <c r="K8" s="21" t="s">
        <v>55</v>
      </c>
      <c r="L8" s="21" t="s">
        <v>55</v>
      </c>
      <c r="N8" s="17"/>
    </row>
    <row r="9" spans="1:14" x14ac:dyDescent="0.15">
      <c r="A9" s="18" t="s">
        <v>56</v>
      </c>
      <c r="B9" s="19">
        <v>103</v>
      </c>
      <c r="C9" s="19">
        <v>12</v>
      </c>
      <c r="D9" s="19">
        <v>74</v>
      </c>
      <c r="E9" s="19">
        <v>13</v>
      </c>
      <c r="F9" s="19">
        <v>4</v>
      </c>
      <c r="G9" s="21" t="s">
        <v>57</v>
      </c>
      <c r="H9" s="21" t="s">
        <v>57</v>
      </c>
      <c r="I9" s="21" t="s">
        <v>57</v>
      </c>
      <c r="J9" s="21" t="s">
        <v>57</v>
      </c>
      <c r="K9" s="21" t="s">
        <v>57</v>
      </c>
      <c r="L9" s="21" t="s">
        <v>57</v>
      </c>
      <c r="N9" s="17"/>
    </row>
    <row r="10" spans="1:14" x14ac:dyDescent="0.15">
      <c r="A10" s="18" t="s">
        <v>58</v>
      </c>
      <c r="B10" s="19">
        <v>148</v>
      </c>
      <c r="C10" s="19">
        <v>12</v>
      </c>
      <c r="D10" s="19">
        <v>104</v>
      </c>
      <c r="E10" s="19">
        <v>22</v>
      </c>
      <c r="F10" s="19">
        <v>4</v>
      </c>
      <c r="G10" s="19">
        <v>2</v>
      </c>
      <c r="H10" s="19">
        <v>1</v>
      </c>
      <c r="I10" s="21" t="s">
        <v>59</v>
      </c>
      <c r="J10" s="19">
        <v>2</v>
      </c>
      <c r="K10" s="19">
        <v>1</v>
      </c>
      <c r="L10" s="21" t="s">
        <v>59</v>
      </c>
      <c r="N10" s="17"/>
    </row>
    <row r="11" spans="1:14" x14ac:dyDescent="0.15">
      <c r="A11" s="18" t="s">
        <v>60</v>
      </c>
      <c r="B11" s="19">
        <v>99</v>
      </c>
      <c r="C11" s="19">
        <v>16</v>
      </c>
      <c r="D11" s="19">
        <v>52</v>
      </c>
      <c r="E11" s="19">
        <v>22</v>
      </c>
      <c r="F11" s="19">
        <v>5</v>
      </c>
      <c r="G11" s="21" t="s">
        <v>61</v>
      </c>
      <c r="H11" s="19">
        <v>3</v>
      </c>
      <c r="I11" s="21" t="s">
        <v>61</v>
      </c>
      <c r="J11" s="19">
        <v>1</v>
      </c>
      <c r="K11" s="21" t="s">
        <v>61</v>
      </c>
      <c r="L11" s="21" t="s">
        <v>61</v>
      </c>
      <c r="N11" s="17"/>
    </row>
    <row r="12" spans="1:14" x14ac:dyDescent="0.15">
      <c r="A12" s="18" t="s">
        <v>62</v>
      </c>
      <c r="B12" s="19">
        <v>36</v>
      </c>
      <c r="C12" s="19">
        <v>4</v>
      </c>
      <c r="D12" s="19">
        <v>19</v>
      </c>
      <c r="E12" s="19">
        <v>7</v>
      </c>
      <c r="F12" s="19">
        <v>1</v>
      </c>
      <c r="G12" s="19">
        <v>2</v>
      </c>
      <c r="H12" s="21" t="s">
        <v>52</v>
      </c>
      <c r="I12" s="19">
        <v>2</v>
      </c>
      <c r="J12" s="19">
        <v>1</v>
      </c>
      <c r="K12" s="21" t="s">
        <v>52</v>
      </c>
      <c r="L12" s="21" t="s">
        <v>52</v>
      </c>
      <c r="N12" s="17"/>
    </row>
    <row r="13" spans="1:14" x14ac:dyDescent="0.15">
      <c r="A13" s="18" t="s">
        <v>63</v>
      </c>
      <c r="B13" s="19">
        <v>147</v>
      </c>
      <c r="C13" s="19">
        <v>4</v>
      </c>
      <c r="D13" s="19">
        <v>42</v>
      </c>
      <c r="E13" s="19">
        <v>39</v>
      </c>
      <c r="F13" s="19">
        <v>20</v>
      </c>
      <c r="G13" s="19">
        <v>19</v>
      </c>
      <c r="H13" s="19">
        <v>16</v>
      </c>
      <c r="I13" s="19">
        <v>3</v>
      </c>
      <c r="J13" s="19">
        <v>3</v>
      </c>
      <c r="K13" s="19">
        <v>1</v>
      </c>
      <c r="L13" s="21" t="s">
        <v>52</v>
      </c>
      <c r="N13" s="17"/>
    </row>
    <row r="14" spans="1:14" x14ac:dyDescent="0.15">
      <c r="A14" s="18" t="s">
        <v>64</v>
      </c>
      <c r="B14" s="19">
        <v>192</v>
      </c>
      <c r="C14" s="19">
        <v>22</v>
      </c>
      <c r="D14" s="19">
        <v>95</v>
      </c>
      <c r="E14" s="19">
        <v>28</v>
      </c>
      <c r="F14" s="19">
        <v>14</v>
      </c>
      <c r="G14" s="19">
        <v>11</v>
      </c>
      <c r="H14" s="19">
        <v>15</v>
      </c>
      <c r="I14" s="19">
        <v>4</v>
      </c>
      <c r="J14" s="19">
        <v>1</v>
      </c>
      <c r="K14" s="19">
        <v>1</v>
      </c>
      <c r="L14" s="21">
        <v>1</v>
      </c>
      <c r="N14" s="17"/>
    </row>
    <row r="15" spans="1:14" x14ac:dyDescent="0.15">
      <c r="A15" s="18" t="s">
        <v>107</v>
      </c>
      <c r="B15" s="19">
        <v>57</v>
      </c>
      <c r="C15" s="19">
        <v>8</v>
      </c>
      <c r="D15" s="19">
        <v>35</v>
      </c>
      <c r="E15" s="19">
        <v>11</v>
      </c>
      <c r="F15" s="21" t="s">
        <v>52</v>
      </c>
      <c r="G15" s="19">
        <v>1</v>
      </c>
      <c r="H15" s="21" t="s">
        <v>52</v>
      </c>
      <c r="I15" s="21" t="s">
        <v>52</v>
      </c>
      <c r="J15" s="19">
        <v>1</v>
      </c>
      <c r="K15" s="19">
        <v>1</v>
      </c>
      <c r="L15" s="21" t="s">
        <v>52</v>
      </c>
      <c r="N15" s="17"/>
    </row>
    <row r="16" spans="1:14" x14ac:dyDescent="0.15">
      <c r="A16" s="18" t="s">
        <v>66</v>
      </c>
      <c r="B16" s="19">
        <v>89</v>
      </c>
      <c r="C16" s="19">
        <v>3</v>
      </c>
      <c r="D16" s="19">
        <v>61</v>
      </c>
      <c r="E16" s="19">
        <v>17</v>
      </c>
      <c r="F16" s="19">
        <v>3</v>
      </c>
      <c r="G16" s="19">
        <v>2</v>
      </c>
      <c r="H16" s="21" t="s">
        <v>67</v>
      </c>
      <c r="I16" s="21" t="s">
        <v>67</v>
      </c>
      <c r="J16" s="19">
        <v>2</v>
      </c>
      <c r="K16" s="19">
        <v>1</v>
      </c>
      <c r="L16" s="21" t="s">
        <v>67</v>
      </c>
      <c r="N16" s="17"/>
    </row>
    <row r="17" spans="1:14" x14ac:dyDescent="0.15">
      <c r="A17" s="18" t="s">
        <v>68</v>
      </c>
      <c r="B17" s="19">
        <v>77</v>
      </c>
      <c r="C17" s="19">
        <v>7</v>
      </c>
      <c r="D17" s="19">
        <v>23</v>
      </c>
      <c r="E17" s="19">
        <v>29</v>
      </c>
      <c r="F17" s="19">
        <v>8</v>
      </c>
      <c r="G17" s="19">
        <v>3</v>
      </c>
      <c r="H17" s="19">
        <v>1</v>
      </c>
      <c r="I17" s="21" t="s">
        <v>67</v>
      </c>
      <c r="J17" s="19">
        <v>6</v>
      </c>
      <c r="K17" s="21" t="s">
        <v>67</v>
      </c>
      <c r="L17" s="21" t="s">
        <v>67</v>
      </c>
      <c r="N17" s="17"/>
    </row>
    <row r="18" spans="1:14" x14ac:dyDescent="0.15">
      <c r="A18" s="18" t="s">
        <v>69</v>
      </c>
      <c r="B18" s="19">
        <v>100</v>
      </c>
      <c r="C18" s="19">
        <v>14</v>
      </c>
      <c r="D18" s="19">
        <v>50</v>
      </c>
      <c r="E18" s="19">
        <v>24</v>
      </c>
      <c r="F18" s="19">
        <v>4</v>
      </c>
      <c r="G18" s="19">
        <v>3</v>
      </c>
      <c r="H18" s="19">
        <v>2</v>
      </c>
      <c r="I18" s="21" t="s">
        <v>67</v>
      </c>
      <c r="J18" s="19">
        <v>2</v>
      </c>
      <c r="K18" s="19">
        <v>1</v>
      </c>
      <c r="L18" s="21" t="s">
        <v>67</v>
      </c>
    </row>
    <row r="19" spans="1:14" x14ac:dyDescent="0.15">
      <c r="A19" s="18" t="s">
        <v>70</v>
      </c>
      <c r="B19" s="19">
        <v>130</v>
      </c>
      <c r="C19" s="19">
        <v>20</v>
      </c>
      <c r="D19" s="19">
        <v>58</v>
      </c>
      <c r="E19" s="19">
        <v>31</v>
      </c>
      <c r="F19" s="19">
        <v>10</v>
      </c>
      <c r="G19" s="19">
        <v>5</v>
      </c>
      <c r="H19" s="19">
        <v>5</v>
      </c>
      <c r="I19" s="21" t="s">
        <v>67</v>
      </c>
      <c r="J19" s="19">
        <v>1</v>
      </c>
      <c r="K19" s="21" t="s">
        <v>67</v>
      </c>
      <c r="L19" s="21" t="s">
        <v>67</v>
      </c>
    </row>
    <row r="20" spans="1:14" x14ac:dyDescent="0.15">
      <c r="A20" s="18" t="s">
        <v>71</v>
      </c>
      <c r="B20" s="19">
        <v>109</v>
      </c>
      <c r="C20" s="19">
        <v>19</v>
      </c>
      <c r="D20" s="19">
        <v>32</v>
      </c>
      <c r="E20" s="19">
        <v>36</v>
      </c>
      <c r="F20" s="19">
        <v>5</v>
      </c>
      <c r="G20" s="19">
        <v>6</v>
      </c>
      <c r="H20" s="19">
        <v>3</v>
      </c>
      <c r="I20" s="19">
        <v>1</v>
      </c>
      <c r="J20" s="19">
        <v>6</v>
      </c>
      <c r="K20" s="19">
        <v>1</v>
      </c>
      <c r="L20" s="21" t="s">
        <v>67</v>
      </c>
      <c r="N20" s="17"/>
    </row>
    <row r="21" spans="1:14" ht="13.5" customHeight="1" x14ac:dyDescent="0.15">
      <c r="A21" s="213" t="s">
        <v>508</v>
      </c>
      <c r="B21" s="213"/>
      <c r="C21" s="213"/>
      <c r="D21" s="213"/>
      <c r="E21" s="213"/>
      <c r="F21" s="213"/>
      <c r="G21" s="17"/>
      <c r="H21" s="17"/>
      <c r="I21" s="17"/>
      <c r="J21" s="17"/>
      <c r="K21" s="17"/>
      <c r="L21" s="22"/>
      <c r="N21" s="17"/>
    </row>
    <row r="22" spans="1:14" ht="13.5" customHeight="1" x14ac:dyDescent="0.15">
      <c r="A22" s="137"/>
      <c r="B22" s="137"/>
      <c r="C22" s="137"/>
      <c r="D22" s="137"/>
      <c r="E22" s="137"/>
      <c r="F22" s="137"/>
      <c r="G22" s="17"/>
      <c r="H22" s="17"/>
      <c r="I22" s="17"/>
      <c r="J22" s="17"/>
      <c r="K22" s="17"/>
      <c r="L22" s="22"/>
      <c r="N22" s="17"/>
    </row>
    <row r="23" spans="1:14" x14ac:dyDescent="0.15">
      <c r="A23" s="23"/>
      <c r="B23" s="23"/>
      <c r="C23" s="23"/>
      <c r="D23" s="23"/>
      <c r="E23" s="23"/>
      <c r="F23" s="23"/>
      <c r="G23" s="23"/>
      <c r="H23" s="23"/>
      <c r="I23" s="155" t="s">
        <v>72</v>
      </c>
      <c r="J23" s="23"/>
      <c r="K23" s="23"/>
      <c r="M23" s="154" t="s">
        <v>30</v>
      </c>
      <c r="N23" s="17"/>
    </row>
    <row r="24" spans="1:14" x14ac:dyDescent="0.15">
      <c r="A24" s="210" t="s">
        <v>31</v>
      </c>
      <c r="B24" s="211" t="s">
        <v>9</v>
      </c>
      <c r="C24" s="24" t="s">
        <v>73</v>
      </c>
      <c r="D24" s="25" t="s">
        <v>32</v>
      </c>
      <c r="E24" s="26" t="s">
        <v>32</v>
      </c>
      <c r="F24" s="26" t="s">
        <v>33</v>
      </c>
      <c r="G24" s="26" t="s">
        <v>34</v>
      </c>
      <c r="H24" s="26" t="s">
        <v>35</v>
      </c>
      <c r="I24" s="26" t="s">
        <v>36</v>
      </c>
      <c r="J24" s="26" t="s">
        <v>37</v>
      </c>
      <c r="K24" s="26" t="s">
        <v>74</v>
      </c>
      <c r="L24" s="13" t="s">
        <v>39</v>
      </c>
      <c r="M24" s="13" t="s">
        <v>40</v>
      </c>
      <c r="N24" s="20"/>
    </row>
    <row r="25" spans="1:14" x14ac:dyDescent="0.15">
      <c r="A25" s="210"/>
      <c r="B25" s="212"/>
      <c r="C25" s="27" t="s">
        <v>75</v>
      </c>
      <c r="D25" s="16" t="s">
        <v>41</v>
      </c>
      <c r="E25" s="15" t="s">
        <v>42</v>
      </c>
      <c r="F25" s="15" t="s">
        <v>43</v>
      </c>
      <c r="G25" s="15" t="s">
        <v>44</v>
      </c>
      <c r="H25" s="15" t="s">
        <v>45</v>
      </c>
      <c r="I25" s="15" t="s">
        <v>46</v>
      </c>
      <c r="J25" s="15" t="s">
        <v>76</v>
      </c>
      <c r="K25" s="16" t="s">
        <v>77</v>
      </c>
      <c r="L25" s="15" t="s">
        <v>78</v>
      </c>
      <c r="M25" s="15" t="s">
        <v>50</v>
      </c>
      <c r="N25" s="17"/>
    </row>
    <row r="26" spans="1:14" x14ac:dyDescent="0.15">
      <c r="A26" s="18" t="s">
        <v>9</v>
      </c>
      <c r="B26" s="28">
        <f>SUM(C26:M26)</f>
        <v>1122</v>
      </c>
      <c r="C26" s="29">
        <f>SUM(C27:C38)</f>
        <v>56</v>
      </c>
      <c r="D26" s="29">
        <f>SUM(D27:D38)</f>
        <v>83</v>
      </c>
      <c r="E26" s="29">
        <f t="shared" ref="E26:M26" si="0">SUM(E27:E38)</f>
        <v>521</v>
      </c>
      <c r="F26" s="29">
        <f t="shared" si="0"/>
        <v>212</v>
      </c>
      <c r="G26" s="29">
        <f t="shared" si="0"/>
        <v>91</v>
      </c>
      <c r="H26" s="29">
        <f t="shared" si="0"/>
        <v>57</v>
      </c>
      <c r="I26" s="29">
        <f t="shared" si="0"/>
        <v>50</v>
      </c>
      <c r="J26" s="29">
        <f t="shared" si="0"/>
        <v>23</v>
      </c>
      <c r="K26" s="29">
        <f t="shared" si="0"/>
        <v>16</v>
      </c>
      <c r="L26" s="29">
        <f t="shared" si="0"/>
        <v>9</v>
      </c>
      <c r="M26" s="29">
        <f t="shared" si="0"/>
        <v>4</v>
      </c>
      <c r="N26" s="17"/>
    </row>
    <row r="27" spans="1:14" x14ac:dyDescent="0.15">
      <c r="A27" s="18" t="s">
        <v>79</v>
      </c>
      <c r="B27" s="28">
        <f t="shared" ref="B27:B38" si="1">SUM(C27:M27)</f>
        <v>234</v>
      </c>
      <c r="C27" s="30">
        <v>7</v>
      </c>
      <c r="D27" s="30">
        <v>13</v>
      </c>
      <c r="E27" s="30">
        <v>123</v>
      </c>
      <c r="F27" s="30">
        <v>48</v>
      </c>
      <c r="G27" s="30">
        <v>24</v>
      </c>
      <c r="H27" s="30">
        <v>11</v>
      </c>
      <c r="I27" s="30">
        <v>6</v>
      </c>
      <c r="J27" s="30">
        <v>1</v>
      </c>
      <c r="K27" s="30">
        <v>1</v>
      </c>
      <c r="L27" s="30" t="s">
        <v>80</v>
      </c>
      <c r="M27" s="30" t="s">
        <v>80</v>
      </c>
      <c r="N27" s="17"/>
    </row>
    <row r="28" spans="1:14" x14ac:dyDescent="0.15">
      <c r="A28" s="18" t="s">
        <v>81</v>
      </c>
      <c r="B28" s="28">
        <f t="shared" si="1"/>
        <v>96</v>
      </c>
      <c r="C28" s="30">
        <v>3</v>
      </c>
      <c r="D28" s="30">
        <v>8</v>
      </c>
      <c r="E28" s="30">
        <v>61</v>
      </c>
      <c r="F28" s="30">
        <v>13</v>
      </c>
      <c r="G28" s="30">
        <v>2</v>
      </c>
      <c r="H28" s="30">
        <v>4</v>
      </c>
      <c r="I28" s="30">
        <v>2</v>
      </c>
      <c r="J28" s="30" t="s">
        <v>80</v>
      </c>
      <c r="K28" s="30">
        <v>1</v>
      </c>
      <c r="L28" s="30">
        <v>2</v>
      </c>
      <c r="M28" s="30" t="s">
        <v>80</v>
      </c>
      <c r="N28" s="17"/>
    </row>
    <row r="29" spans="1:14" x14ac:dyDescent="0.15">
      <c r="A29" s="18" t="s">
        <v>60</v>
      </c>
      <c r="B29" s="28">
        <f t="shared" si="1"/>
        <v>70</v>
      </c>
      <c r="C29" s="30">
        <v>9</v>
      </c>
      <c r="D29" s="30">
        <v>8</v>
      </c>
      <c r="E29" s="30">
        <v>36</v>
      </c>
      <c r="F29" s="30">
        <v>12</v>
      </c>
      <c r="G29" s="30">
        <v>1</v>
      </c>
      <c r="H29" s="30" t="s">
        <v>61</v>
      </c>
      <c r="I29" s="30">
        <v>2</v>
      </c>
      <c r="J29" s="30">
        <v>1</v>
      </c>
      <c r="K29" s="30">
        <v>1</v>
      </c>
      <c r="L29" s="30" t="s">
        <v>61</v>
      </c>
      <c r="M29" s="30" t="s">
        <v>61</v>
      </c>
      <c r="N29" s="17"/>
    </row>
    <row r="30" spans="1:14" x14ac:dyDescent="0.15">
      <c r="A30" s="18" t="s">
        <v>63</v>
      </c>
      <c r="B30" s="28">
        <f t="shared" si="1"/>
        <v>126</v>
      </c>
      <c r="C30" s="30">
        <v>2</v>
      </c>
      <c r="D30" s="30" t="s">
        <v>61</v>
      </c>
      <c r="E30" s="30">
        <v>40</v>
      </c>
      <c r="F30" s="30">
        <v>25</v>
      </c>
      <c r="G30" s="30">
        <v>18</v>
      </c>
      <c r="H30" s="30">
        <v>17</v>
      </c>
      <c r="I30" s="30">
        <v>15</v>
      </c>
      <c r="J30" s="30">
        <v>6</v>
      </c>
      <c r="K30" s="30">
        <v>2</v>
      </c>
      <c r="L30" s="30">
        <v>1</v>
      </c>
      <c r="M30" s="30" t="s">
        <v>61</v>
      </c>
      <c r="N30" s="17"/>
    </row>
    <row r="31" spans="1:14" x14ac:dyDescent="0.15">
      <c r="A31" s="18" t="s">
        <v>62</v>
      </c>
      <c r="B31" s="28">
        <f t="shared" si="1"/>
        <v>28</v>
      </c>
      <c r="C31" s="30" t="s">
        <v>52</v>
      </c>
      <c r="D31" s="30" t="s">
        <v>52</v>
      </c>
      <c r="E31" s="30">
        <v>18</v>
      </c>
      <c r="F31" s="30">
        <v>5</v>
      </c>
      <c r="G31" s="30">
        <v>1</v>
      </c>
      <c r="H31" s="30" t="s">
        <v>52</v>
      </c>
      <c r="I31" s="30">
        <v>1</v>
      </c>
      <c r="J31" s="30">
        <v>3</v>
      </c>
      <c r="K31" s="30" t="s">
        <v>52</v>
      </c>
      <c r="L31" s="30" t="s">
        <v>52</v>
      </c>
      <c r="M31" s="30" t="s">
        <v>52</v>
      </c>
      <c r="N31" s="17"/>
    </row>
    <row r="32" spans="1:14" x14ac:dyDescent="0.15">
      <c r="A32" s="18" t="s">
        <v>64</v>
      </c>
      <c r="B32" s="28">
        <f t="shared" si="1"/>
        <v>158</v>
      </c>
      <c r="C32" s="30">
        <v>13</v>
      </c>
      <c r="D32" s="30">
        <v>10</v>
      </c>
      <c r="E32" s="30">
        <v>64</v>
      </c>
      <c r="F32" s="30">
        <v>28</v>
      </c>
      <c r="G32" s="30">
        <v>9</v>
      </c>
      <c r="H32" s="30">
        <v>13</v>
      </c>
      <c r="I32" s="30">
        <v>12</v>
      </c>
      <c r="J32" s="30">
        <v>6</v>
      </c>
      <c r="K32" s="30" t="s">
        <v>52</v>
      </c>
      <c r="L32" s="30">
        <v>1</v>
      </c>
      <c r="M32" s="30">
        <v>2</v>
      </c>
      <c r="N32" s="17"/>
    </row>
    <row r="33" spans="1:14" x14ac:dyDescent="0.15">
      <c r="A33" s="18" t="s">
        <v>107</v>
      </c>
      <c r="B33" s="28">
        <f t="shared" si="1"/>
        <v>35</v>
      </c>
      <c r="C33" s="30">
        <v>2</v>
      </c>
      <c r="D33" s="30">
        <v>9</v>
      </c>
      <c r="E33" s="30">
        <v>17</v>
      </c>
      <c r="F33" s="30">
        <v>2</v>
      </c>
      <c r="G33" s="30">
        <v>3</v>
      </c>
      <c r="H33" s="30" t="s">
        <v>52</v>
      </c>
      <c r="I33" s="30" t="s">
        <v>52</v>
      </c>
      <c r="J33" s="30" t="s">
        <v>52</v>
      </c>
      <c r="K33" s="30" t="s">
        <v>52</v>
      </c>
      <c r="L33" s="30">
        <v>1</v>
      </c>
      <c r="M33" s="30">
        <v>1</v>
      </c>
      <c r="N33" s="17"/>
    </row>
    <row r="34" spans="1:14" x14ac:dyDescent="0.15">
      <c r="A34" s="18" t="s">
        <v>66</v>
      </c>
      <c r="B34" s="28">
        <f t="shared" si="1"/>
        <v>64</v>
      </c>
      <c r="C34" s="30">
        <v>1</v>
      </c>
      <c r="D34" s="30">
        <v>2</v>
      </c>
      <c r="E34" s="30">
        <v>41</v>
      </c>
      <c r="F34" s="30">
        <v>11</v>
      </c>
      <c r="G34" s="30">
        <v>2</v>
      </c>
      <c r="H34" s="30">
        <v>3</v>
      </c>
      <c r="I34" s="30">
        <v>1</v>
      </c>
      <c r="J34" s="30">
        <v>1</v>
      </c>
      <c r="K34" s="30">
        <v>1</v>
      </c>
      <c r="L34" s="30">
        <v>1</v>
      </c>
      <c r="M34" s="30" t="s">
        <v>67</v>
      </c>
      <c r="N34" s="17"/>
    </row>
    <row r="35" spans="1:14" x14ac:dyDescent="0.15">
      <c r="A35" s="18" t="s">
        <v>68</v>
      </c>
      <c r="B35" s="28">
        <f t="shared" si="1"/>
        <v>64</v>
      </c>
      <c r="C35" s="30">
        <v>1</v>
      </c>
      <c r="D35" s="30">
        <v>6</v>
      </c>
      <c r="E35" s="30">
        <v>21</v>
      </c>
      <c r="F35" s="30">
        <v>20</v>
      </c>
      <c r="G35" s="30">
        <v>7</v>
      </c>
      <c r="H35" s="30">
        <v>2</v>
      </c>
      <c r="I35" s="30">
        <v>1</v>
      </c>
      <c r="J35" s="30">
        <v>2</v>
      </c>
      <c r="K35" s="30">
        <v>3</v>
      </c>
      <c r="L35" s="30" t="s">
        <v>67</v>
      </c>
      <c r="M35" s="30">
        <v>1</v>
      </c>
      <c r="N35" s="17"/>
    </row>
    <row r="36" spans="1:14" x14ac:dyDescent="0.15">
      <c r="A36" s="18" t="s">
        <v>69</v>
      </c>
      <c r="B36" s="28">
        <f t="shared" si="1"/>
        <v>72</v>
      </c>
      <c r="C36" s="30">
        <v>10</v>
      </c>
      <c r="D36" s="30">
        <v>9</v>
      </c>
      <c r="E36" s="30">
        <v>27</v>
      </c>
      <c r="F36" s="30">
        <v>14</v>
      </c>
      <c r="G36" s="30">
        <v>5</v>
      </c>
      <c r="H36" s="30">
        <v>1</v>
      </c>
      <c r="I36" s="30">
        <v>3</v>
      </c>
      <c r="J36" s="30" t="s">
        <v>67</v>
      </c>
      <c r="K36" s="30">
        <v>1</v>
      </c>
      <c r="L36" s="30">
        <v>2</v>
      </c>
      <c r="M36" s="30" t="s">
        <v>67</v>
      </c>
      <c r="N36" s="17"/>
    </row>
    <row r="37" spans="1:14" x14ac:dyDescent="0.15">
      <c r="A37" s="18" t="s">
        <v>70</v>
      </c>
      <c r="B37" s="28">
        <f t="shared" si="1"/>
        <v>89</v>
      </c>
      <c r="C37" s="30">
        <v>3</v>
      </c>
      <c r="D37" s="30">
        <v>11</v>
      </c>
      <c r="E37" s="30">
        <v>41</v>
      </c>
      <c r="F37" s="30">
        <v>13</v>
      </c>
      <c r="G37" s="30">
        <v>12</v>
      </c>
      <c r="H37" s="30">
        <v>3</v>
      </c>
      <c r="I37" s="30">
        <v>5</v>
      </c>
      <c r="J37" s="30" t="s">
        <v>67</v>
      </c>
      <c r="K37" s="30">
        <v>1</v>
      </c>
      <c r="L37" s="30" t="s">
        <v>67</v>
      </c>
      <c r="M37" s="30" t="s">
        <v>67</v>
      </c>
    </row>
    <row r="38" spans="1:14" x14ac:dyDescent="0.15">
      <c r="A38" s="18" t="s">
        <v>71</v>
      </c>
      <c r="B38" s="28">
        <f t="shared" si="1"/>
        <v>86</v>
      </c>
      <c r="C38" s="30">
        <v>5</v>
      </c>
      <c r="D38" s="30">
        <v>7</v>
      </c>
      <c r="E38" s="30">
        <v>32</v>
      </c>
      <c r="F38" s="30">
        <v>21</v>
      </c>
      <c r="G38" s="30">
        <v>7</v>
      </c>
      <c r="H38" s="30">
        <v>3</v>
      </c>
      <c r="I38" s="30">
        <v>2</v>
      </c>
      <c r="J38" s="30">
        <v>3</v>
      </c>
      <c r="K38" s="30">
        <v>5</v>
      </c>
      <c r="L38" s="30">
        <v>1</v>
      </c>
      <c r="M38" s="30" t="s">
        <v>67</v>
      </c>
    </row>
    <row r="39" spans="1:14" x14ac:dyDescent="0.15">
      <c r="A39" s="140" t="s">
        <v>528</v>
      </c>
      <c r="B39" s="140"/>
    </row>
    <row r="40" spans="1:14" ht="17.25" x14ac:dyDescent="0.2">
      <c r="A40" s="209" t="s">
        <v>579</v>
      </c>
      <c r="B40" s="209"/>
      <c r="C40" s="209"/>
      <c r="D40" s="209"/>
      <c r="E40" s="209"/>
      <c r="F40" s="209"/>
    </row>
    <row r="42" spans="1:14" x14ac:dyDescent="0.15">
      <c r="A42" s="23"/>
      <c r="B42" s="23"/>
      <c r="C42" s="23"/>
      <c r="D42" s="23"/>
      <c r="E42" s="23"/>
      <c r="F42" s="23"/>
      <c r="G42" s="23"/>
      <c r="H42" s="23"/>
      <c r="I42" s="153" t="s">
        <v>82</v>
      </c>
      <c r="J42" s="23"/>
      <c r="K42" s="23"/>
      <c r="M42" s="154" t="s">
        <v>30</v>
      </c>
    </row>
    <row r="43" spans="1:14" x14ac:dyDescent="0.15">
      <c r="A43" s="210" t="s">
        <v>31</v>
      </c>
      <c r="B43" s="211" t="s">
        <v>9</v>
      </c>
      <c r="C43" s="24" t="s">
        <v>73</v>
      </c>
      <c r="D43" s="25" t="s">
        <v>83</v>
      </c>
      <c r="E43" s="26" t="s">
        <v>83</v>
      </c>
      <c r="F43" s="26" t="s">
        <v>84</v>
      </c>
      <c r="G43" s="26" t="s">
        <v>85</v>
      </c>
      <c r="H43" s="26" t="s">
        <v>86</v>
      </c>
      <c r="I43" s="26" t="s">
        <v>87</v>
      </c>
      <c r="J43" s="26" t="s">
        <v>88</v>
      </c>
      <c r="K43" s="26" t="s">
        <v>89</v>
      </c>
      <c r="L43" s="13" t="s">
        <v>90</v>
      </c>
      <c r="M43" s="13" t="s">
        <v>91</v>
      </c>
    </row>
    <row r="44" spans="1:14" x14ac:dyDescent="0.15">
      <c r="A44" s="210"/>
      <c r="B44" s="212"/>
      <c r="C44" s="27" t="s">
        <v>92</v>
      </c>
      <c r="D44" s="16" t="s">
        <v>41</v>
      </c>
      <c r="E44" s="15" t="s">
        <v>42</v>
      </c>
      <c r="F44" s="15" t="s">
        <v>43</v>
      </c>
      <c r="G44" s="15" t="s">
        <v>44</v>
      </c>
      <c r="H44" s="15" t="s">
        <v>45</v>
      </c>
      <c r="I44" s="15" t="s">
        <v>46</v>
      </c>
      <c r="J44" s="15" t="s">
        <v>76</v>
      </c>
      <c r="K44" s="16" t="s">
        <v>77</v>
      </c>
      <c r="L44" s="15" t="s">
        <v>78</v>
      </c>
      <c r="M44" s="15" t="s">
        <v>50</v>
      </c>
    </row>
    <row r="45" spans="1:14" x14ac:dyDescent="0.15">
      <c r="A45" s="18" t="s">
        <v>9</v>
      </c>
      <c r="B45" s="28">
        <f>SUM(C45:M45)</f>
        <v>885</v>
      </c>
      <c r="C45" s="29">
        <f>SUM(C46:C57)</f>
        <v>7</v>
      </c>
      <c r="D45" s="29">
        <f>SUM(D46:D57)</f>
        <v>85</v>
      </c>
      <c r="E45" s="29">
        <f t="shared" ref="E45:M45" si="2">SUM(E46:E57)</f>
        <v>387</v>
      </c>
      <c r="F45" s="29">
        <f t="shared" si="2"/>
        <v>182</v>
      </c>
      <c r="G45" s="29">
        <f t="shared" si="2"/>
        <v>67</v>
      </c>
      <c r="H45" s="29">
        <f t="shared" si="2"/>
        <v>47</v>
      </c>
      <c r="I45" s="29">
        <f t="shared" si="2"/>
        <v>54</v>
      </c>
      <c r="J45" s="29">
        <f t="shared" si="2"/>
        <v>27</v>
      </c>
      <c r="K45" s="29">
        <f t="shared" si="2"/>
        <v>13</v>
      </c>
      <c r="L45" s="29">
        <f t="shared" si="2"/>
        <v>12</v>
      </c>
      <c r="M45" s="29">
        <f t="shared" si="2"/>
        <v>4</v>
      </c>
    </row>
    <row r="46" spans="1:14" x14ac:dyDescent="0.15">
      <c r="A46" s="18" t="s">
        <v>79</v>
      </c>
      <c r="B46" s="28">
        <f t="shared" ref="B46:B57" si="3">SUM(C46:M46)</f>
        <v>181</v>
      </c>
      <c r="C46" s="30">
        <v>2</v>
      </c>
      <c r="D46" s="30">
        <v>16</v>
      </c>
      <c r="E46" s="30">
        <v>81</v>
      </c>
      <c r="F46" s="30">
        <v>36</v>
      </c>
      <c r="G46" s="30">
        <v>20</v>
      </c>
      <c r="H46" s="30">
        <v>16</v>
      </c>
      <c r="I46" s="30">
        <v>7</v>
      </c>
      <c r="J46" s="30">
        <v>2</v>
      </c>
      <c r="K46" s="30">
        <v>1</v>
      </c>
      <c r="L46" s="30" t="s">
        <v>93</v>
      </c>
      <c r="M46" s="30" t="s">
        <v>93</v>
      </c>
    </row>
    <row r="47" spans="1:14" x14ac:dyDescent="0.15">
      <c r="A47" s="18" t="s">
        <v>81</v>
      </c>
      <c r="B47" s="28">
        <f t="shared" si="3"/>
        <v>64</v>
      </c>
      <c r="C47" s="30">
        <v>1</v>
      </c>
      <c r="D47" s="30">
        <v>5</v>
      </c>
      <c r="E47" s="30">
        <v>37</v>
      </c>
      <c r="F47" s="30">
        <v>11</v>
      </c>
      <c r="G47" s="30">
        <v>1</v>
      </c>
      <c r="H47" s="30">
        <v>2</v>
      </c>
      <c r="I47" s="30">
        <v>4</v>
      </c>
      <c r="J47" s="30" t="s">
        <v>93</v>
      </c>
      <c r="K47" s="30" t="s">
        <v>93</v>
      </c>
      <c r="L47" s="30">
        <v>3</v>
      </c>
      <c r="M47" s="30" t="s">
        <v>93</v>
      </c>
    </row>
    <row r="48" spans="1:14" x14ac:dyDescent="0.15">
      <c r="A48" s="18" t="s">
        <v>60</v>
      </c>
      <c r="B48" s="28">
        <f t="shared" si="3"/>
        <v>56</v>
      </c>
      <c r="C48" s="30" t="s">
        <v>93</v>
      </c>
      <c r="D48" s="30">
        <v>13</v>
      </c>
      <c r="E48" s="30">
        <v>26</v>
      </c>
      <c r="F48" s="30">
        <v>9</v>
      </c>
      <c r="G48" s="30">
        <v>4</v>
      </c>
      <c r="H48" s="30" t="s">
        <v>93</v>
      </c>
      <c r="I48" s="30">
        <v>1</v>
      </c>
      <c r="J48" s="30">
        <v>2</v>
      </c>
      <c r="K48" s="30">
        <v>1</v>
      </c>
      <c r="L48" s="30" t="s">
        <v>93</v>
      </c>
      <c r="M48" s="30" t="s">
        <v>93</v>
      </c>
    </row>
    <row r="49" spans="1:13" x14ac:dyDescent="0.15">
      <c r="A49" s="18" t="s">
        <v>63</v>
      </c>
      <c r="B49" s="28">
        <f t="shared" si="3"/>
        <v>101</v>
      </c>
      <c r="C49" s="30">
        <v>1</v>
      </c>
      <c r="D49" s="30">
        <v>3</v>
      </c>
      <c r="E49" s="30">
        <v>24</v>
      </c>
      <c r="F49" s="30">
        <v>23</v>
      </c>
      <c r="G49" s="30">
        <v>12</v>
      </c>
      <c r="H49" s="30">
        <v>13</v>
      </c>
      <c r="I49" s="30">
        <v>15</v>
      </c>
      <c r="J49" s="30">
        <v>7</v>
      </c>
      <c r="K49" s="30">
        <v>1</v>
      </c>
      <c r="L49" s="30">
        <v>2</v>
      </c>
      <c r="M49" s="30" t="s">
        <v>93</v>
      </c>
    </row>
    <row r="50" spans="1:13" x14ac:dyDescent="0.15">
      <c r="A50" s="18" t="s">
        <v>62</v>
      </c>
      <c r="B50" s="28">
        <f t="shared" si="3"/>
        <v>23</v>
      </c>
      <c r="C50" s="31" t="s">
        <v>93</v>
      </c>
      <c r="D50" s="30">
        <v>2</v>
      </c>
      <c r="E50" s="30">
        <v>10</v>
      </c>
      <c r="F50" s="30">
        <v>7</v>
      </c>
      <c r="G50" s="30">
        <v>1</v>
      </c>
      <c r="H50" s="30" t="s">
        <v>93</v>
      </c>
      <c r="I50" s="30">
        <v>1</v>
      </c>
      <c r="J50" s="30">
        <v>2</v>
      </c>
      <c r="K50" s="30" t="s">
        <v>93</v>
      </c>
      <c r="L50" s="30" t="s">
        <v>93</v>
      </c>
      <c r="M50" s="30" t="s">
        <v>93</v>
      </c>
    </row>
    <row r="51" spans="1:13" x14ac:dyDescent="0.15">
      <c r="A51" s="18" t="s">
        <v>64</v>
      </c>
      <c r="B51" s="28">
        <f t="shared" si="3"/>
        <v>141</v>
      </c>
      <c r="C51" s="30">
        <v>1</v>
      </c>
      <c r="D51" s="30">
        <v>13</v>
      </c>
      <c r="E51" s="30">
        <v>60</v>
      </c>
      <c r="F51" s="30">
        <v>26</v>
      </c>
      <c r="G51" s="30">
        <v>11</v>
      </c>
      <c r="H51" s="30">
        <v>5</v>
      </c>
      <c r="I51" s="30">
        <v>14</v>
      </c>
      <c r="J51" s="30">
        <v>7</v>
      </c>
      <c r="K51" s="30">
        <v>1</v>
      </c>
      <c r="L51" s="30">
        <v>1</v>
      </c>
      <c r="M51" s="30">
        <v>2</v>
      </c>
    </row>
    <row r="52" spans="1:13" x14ac:dyDescent="0.15">
      <c r="A52" s="18" t="s">
        <v>107</v>
      </c>
      <c r="B52" s="28">
        <f t="shared" si="3"/>
        <v>27</v>
      </c>
      <c r="C52" s="30">
        <v>1</v>
      </c>
      <c r="D52" s="30">
        <v>2</v>
      </c>
      <c r="E52" s="30">
        <v>17</v>
      </c>
      <c r="F52" s="30">
        <v>4</v>
      </c>
      <c r="G52" s="30">
        <v>1</v>
      </c>
      <c r="H52" s="30" t="s">
        <v>93</v>
      </c>
      <c r="I52" s="30" t="s">
        <v>93</v>
      </c>
      <c r="J52" s="30" t="s">
        <v>93</v>
      </c>
      <c r="K52" s="30" t="s">
        <v>93</v>
      </c>
      <c r="L52" s="30">
        <v>1</v>
      </c>
      <c r="M52" s="30">
        <v>1</v>
      </c>
    </row>
    <row r="53" spans="1:13" x14ac:dyDescent="0.15">
      <c r="A53" s="18" t="s">
        <v>66</v>
      </c>
      <c r="B53" s="28">
        <f t="shared" si="3"/>
        <v>50</v>
      </c>
      <c r="C53" s="30" t="s">
        <v>93</v>
      </c>
      <c r="D53" s="30">
        <v>2</v>
      </c>
      <c r="E53" s="30">
        <v>30</v>
      </c>
      <c r="F53" s="30">
        <v>8</v>
      </c>
      <c r="G53" s="30">
        <v>3</v>
      </c>
      <c r="H53" s="30">
        <v>2</v>
      </c>
      <c r="I53" s="30">
        <v>2</v>
      </c>
      <c r="J53" s="30" t="s">
        <v>93</v>
      </c>
      <c r="K53" s="30">
        <v>2</v>
      </c>
      <c r="L53" s="30">
        <v>1</v>
      </c>
      <c r="M53" s="30" t="s">
        <v>93</v>
      </c>
    </row>
    <row r="54" spans="1:13" x14ac:dyDescent="0.15">
      <c r="A54" s="18" t="s">
        <v>68</v>
      </c>
      <c r="B54" s="28">
        <f t="shared" si="3"/>
        <v>51</v>
      </c>
      <c r="C54" s="30" t="s">
        <v>93</v>
      </c>
      <c r="D54" s="30">
        <v>3</v>
      </c>
      <c r="E54" s="30">
        <v>15</v>
      </c>
      <c r="F54" s="30">
        <v>17</v>
      </c>
      <c r="G54" s="30">
        <v>4</v>
      </c>
      <c r="H54" s="30">
        <v>4</v>
      </c>
      <c r="I54" s="30">
        <v>2</v>
      </c>
      <c r="J54" s="30">
        <v>1</v>
      </c>
      <c r="K54" s="30">
        <v>4</v>
      </c>
      <c r="L54" s="30" t="s">
        <v>93</v>
      </c>
      <c r="M54" s="30">
        <v>1</v>
      </c>
    </row>
    <row r="55" spans="1:13" x14ac:dyDescent="0.15">
      <c r="A55" s="18" t="s">
        <v>69</v>
      </c>
      <c r="B55" s="28">
        <f t="shared" si="3"/>
        <v>57</v>
      </c>
      <c r="C55" s="30" t="s">
        <v>93</v>
      </c>
      <c r="D55" s="30">
        <v>13</v>
      </c>
      <c r="E55" s="30">
        <v>25</v>
      </c>
      <c r="F55" s="30">
        <v>11</v>
      </c>
      <c r="G55" s="30">
        <v>2</v>
      </c>
      <c r="H55" s="30" t="s">
        <v>93</v>
      </c>
      <c r="I55" s="30">
        <v>1</v>
      </c>
      <c r="J55" s="30">
        <v>3</v>
      </c>
      <c r="K55" s="30" t="s">
        <v>93</v>
      </c>
      <c r="L55" s="30">
        <v>2</v>
      </c>
      <c r="M55" s="30" t="s">
        <v>93</v>
      </c>
    </row>
    <row r="56" spans="1:13" x14ac:dyDescent="0.15">
      <c r="A56" s="18" t="s">
        <v>70</v>
      </c>
      <c r="B56" s="28">
        <f t="shared" si="3"/>
        <v>62</v>
      </c>
      <c r="C56" s="30" t="s">
        <v>93</v>
      </c>
      <c r="D56" s="30">
        <v>6</v>
      </c>
      <c r="E56" s="30">
        <v>33</v>
      </c>
      <c r="F56" s="30">
        <v>11</v>
      </c>
      <c r="G56" s="30">
        <v>4</v>
      </c>
      <c r="H56" s="30">
        <v>2</v>
      </c>
      <c r="I56" s="30">
        <v>5</v>
      </c>
      <c r="J56" s="30" t="s">
        <v>93</v>
      </c>
      <c r="K56" s="30">
        <v>1</v>
      </c>
      <c r="L56" s="30" t="s">
        <v>93</v>
      </c>
      <c r="M56" s="30" t="s">
        <v>93</v>
      </c>
    </row>
    <row r="57" spans="1:13" x14ac:dyDescent="0.15">
      <c r="A57" s="18" t="s">
        <v>71</v>
      </c>
      <c r="B57" s="28">
        <f t="shared" si="3"/>
        <v>72</v>
      </c>
      <c r="C57" s="30">
        <v>1</v>
      </c>
      <c r="D57" s="30">
        <v>7</v>
      </c>
      <c r="E57" s="30">
        <v>29</v>
      </c>
      <c r="F57" s="30">
        <v>19</v>
      </c>
      <c r="G57" s="30">
        <v>4</v>
      </c>
      <c r="H57" s="30">
        <v>3</v>
      </c>
      <c r="I57" s="30">
        <v>2</v>
      </c>
      <c r="J57" s="30">
        <v>3</v>
      </c>
      <c r="K57" s="30">
        <v>2</v>
      </c>
      <c r="L57" s="30">
        <v>2</v>
      </c>
      <c r="M57" s="30" t="s">
        <v>93</v>
      </c>
    </row>
    <row r="58" spans="1:13" x14ac:dyDescent="0.15">
      <c r="A58" s="140" t="s">
        <v>528</v>
      </c>
      <c r="B58" s="140"/>
    </row>
    <row r="60" spans="1:13" x14ac:dyDescent="0.15">
      <c r="A60" s="23"/>
      <c r="B60" s="23"/>
      <c r="C60" s="23"/>
      <c r="D60" s="23"/>
      <c r="E60" s="23"/>
      <c r="F60" s="23"/>
      <c r="G60" s="23"/>
      <c r="H60" s="23"/>
      <c r="I60" s="153" t="s">
        <v>532</v>
      </c>
      <c r="J60" s="23"/>
      <c r="K60" s="23"/>
      <c r="M60" s="154" t="s">
        <v>524</v>
      </c>
    </row>
    <row r="61" spans="1:13" x14ac:dyDescent="0.15">
      <c r="A61" s="210" t="s">
        <v>31</v>
      </c>
      <c r="B61" s="211" t="s">
        <v>9</v>
      </c>
      <c r="C61" s="24" t="s">
        <v>73</v>
      </c>
      <c r="D61" s="25" t="s">
        <v>32</v>
      </c>
      <c r="E61" s="26" t="s">
        <v>32</v>
      </c>
      <c r="F61" s="26" t="s">
        <v>33</v>
      </c>
      <c r="G61" s="26" t="s">
        <v>34</v>
      </c>
      <c r="H61" s="26" t="s">
        <v>35</v>
      </c>
      <c r="I61" s="26" t="s">
        <v>36</v>
      </c>
      <c r="J61" s="26" t="s">
        <v>37</v>
      </c>
      <c r="K61" s="26" t="s">
        <v>74</v>
      </c>
      <c r="L61" s="13" t="s">
        <v>39</v>
      </c>
      <c r="M61" s="13" t="s">
        <v>40</v>
      </c>
    </row>
    <row r="62" spans="1:13" x14ac:dyDescent="0.15">
      <c r="A62" s="210"/>
      <c r="B62" s="212"/>
      <c r="C62" s="27" t="s">
        <v>75</v>
      </c>
      <c r="D62" s="16" t="s">
        <v>41</v>
      </c>
      <c r="E62" s="15" t="s">
        <v>42</v>
      </c>
      <c r="F62" s="15" t="s">
        <v>43</v>
      </c>
      <c r="G62" s="15" t="s">
        <v>44</v>
      </c>
      <c r="H62" s="15" t="s">
        <v>45</v>
      </c>
      <c r="I62" s="15" t="s">
        <v>46</v>
      </c>
      <c r="J62" s="15" t="s">
        <v>76</v>
      </c>
      <c r="K62" s="16" t="s">
        <v>48</v>
      </c>
      <c r="L62" s="15" t="s">
        <v>49</v>
      </c>
      <c r="M62" s="15" t="s">
        <v>50</v>
      </c>
    </row>
    <row r="63" spans="1:13" x14ac:dyDescent="0.15">
      <c r="A63" s="18" t="s">
        <v>9</v>
      </c>
      <c r="B63" s="28">
        <f>SUM(C63:M63)</f>
        <v>663</v>
      </c>
      <c r="C63" s="29">
        <f>SUM(C64:C75)</f>
        <v>16</v>
      </c>
      <c r="D63" s="29">
        <f>SUM(D64:D75)</f>
        <v>92</v>
      </c>
      <c r="E63" s="29">
        <f t="shared" ref="E63:M63" si="4">SUM(E64:E75)</f>
        <v>292</v>
      </c>
      <c r="F63" s="29">
        <f t="shared" si="4"/>
        <v>88</v>
      </c>
      <c r="G63" s="29">
        <f t="shared" si="4"/>
        <v>46</v>
      </c>
      <c r="H63" s="29">
        <f t="shared" si="4"/>
        <v>40</v>
      </c>
      <c r="I63" s="29">
        <f t="shared" si="4"/>
        <v>37</v>
      </c>
      <c r="J63" s="29">
        <f t="shared" si="4"/>
        <v>18</v>
      </c>
      <c r="K63" s="29">
        <f t="shared" si="4"/>
        <v>12</v>
      </c>
      <c r="L63" s="29">
        <f t="shared" si="4"/>
        <v>16</v>
      </c>
      <c r="M63" s="29">
        <f t="shared" si="4"/>
        <v>6</v>
      </c>
    </row>
    <row r="64" spans="1:13" x14ac:dyDescent="0.15">
      <c r="A64" s="18" t="s">
        <v>79</v>
      </c>
      <c r="B64" s="28">
        <f t="shared" ref="B64:B75" si="5">SUM(C64:M64)</f>
        <v>131</v>
      </c>
      <c r="C64" s="30">
        <v>5</v>
      </c>
      <c r="D64" s="30">
        <v>11</v>
      </c>
      <c r="E64" s="30">
        <v>63</v>
      </c>
      <c r="F64" s="30">
        <v>17</v>
      </c>
      <c r="G64" s="30">
        <v>16</v>
      </c>
      <c r="H64" s="30">
        <v>11</v>
      </c>
      <c r="I64" s="30">
        <v>5</v>
      </c>
      <c r="J64" s="30">
        <v>1</v>
      </c>
      <c r="K64" s="30" t="s">
        <v>93</v>
      </c>
      <c r="L64" s="30">
        <v>2</v>
      </c>
      <c r="M64" s="30" t="s">
        <v>93</v>
      </c>
    </row>
    <row r="65" spans="1:13" x14ac:dyDescent="0.15">
      <c r="A65" s="18" t="s">
        <v>81</v>
      </c>
      <c r="B65" s="28">
        <f t="shared" si="5"/>
        <v>44</v>
      </c>
      <c r="C65" s="30">
        <v>1</v>
      </c>
      <c r="D65" s="30">
        <v>5</v>
      </c>
      <c r="E65" s="30">
        <v>25</v>
      </c>
      <c r="F65" s="30">
        <v>5</v>
      </c>
      <c r="G65" s="30">
        <v>1</v>
      </c>
      <c r="H65" s="30">
        <v>2</v>
      </c>
      <c r="I65" s="30">
        <v>3</v>
      </c>
      <c r="J65" s="30" t="s">
        <v>93</v>
      </c>
      <c r="K65" s="30" t="s">
        <v>93</v>
      </c>
      <c r="L65" s="30">
        <v>1</v>
      </c>
      <c r="M65" s="30">
        <v>1</v>
      </c>
    </row>
    <row r="66" spans="1:13" x14ac:dyDescent="0.15">
      <c r="A66" s="18" t="s">
        <v>60</v>
      </c>
      <c r="B66" s="28">
        <f t="shared" si="5"/>
        <v>43</v>
      </c>
      <c r="C66" s="30">
        <v>1</v>
      </c>
      <c r="D66" s="30">
        <v>12</v>
      </c>
      <c r="E66" s="30">
        <v>19</v>
      </c>
      <c r="F66" s="30">
        <v>6</v>
      </c>
      <c r="G66" s="30">
        <v>1</v>
      </c>
      <c r="H66" s="30">
        <v>1</v>
      </c>
      <c r="I66" s="30" t="s">
        <v>93</v>
      </c>
      <c r="J66" s="30">
        <v>2</v>
      </c>
      <c r="K66" s="30" t="s">
        <v>93</v>
      </c>
      <c r="L66" s="30">
        <v>1</v>
      </c>
      <c r="M66" s="30" t="s">
        <v>93</v>
      </c>
    </row>
    <row r="67" spans="1:13" x14ac:dyDescent="0.15">
      <c r="A67" s="18" t="s">
        <v>63</v>
      </c>
      <c r="B67" s="28">
        <f t="shared" si="5"/>
        <v>73</v>
      </c>
      <c r="C67" s="30">
        <v>4</v>
      </c>
      <c r="D67" s="30">
        <v>4</v>
      </c>
      <c r="E67" s="30">
        <v>16</v>
      </c>
      <c r="F67" s="30">
        <v>9</v>
      </c>
      <c r="G67" s="30">
        <v>9</v>
      </c>
      <c r="H67" s="30">
        <v>10</v>
      </c>
      <c r="I67" s="30">
        <v>11</v>
      </c>
      <c r="J67" s="30">
        <v>4</v>
      </c>
      <c r="K67" s="30">
        <v>2</v>
      </c>
      <c r="L67" s="30">
        <v>3</v>
      </c>
      <c r="M67" s="30">
        <v>1</v>
      </c>
    </row>
    <row r="68" spans="1:13" x14ac:dyDescent="0.15">
      <c r="A68" s="18" t="s">
        <v>62</v>
      </c>
      <c r="B68" s="28">
        <f t="shared" si="5"/>
        <v>16</v>
      </c>
      <c r="C68" s="30" t="s">
        <v>93</v>
      </c>
      <c r="D68" s="30">
        <v>4</v>
      </c>
      <c r="E68" s="30">
        <v>10</v>
      </c>
      <c r="F68" s="30">
        <v>1</v>
      </c>
      <c r="G68" s="30" t="s">
        <v>93</v>
      </c>
      <c r="H68" s="30" t="s">
        <v>93</v>
      </c>
      <c r="I68" s="30" t="s">
        <v>93</v>
      </c>
      <c r="J68" s="30">
        <v>1</v>
      </c>
      <c r="K68" s="30" t="s">
        <v>93</v>
      </c>
      <c r="L68" s="30" t="s">
        <v>93</v>
      </c>
      <c r="M68" s="30" t="s">
        <v>93</v>
      </c>
    </row>
    <row r="69" spans="1:13" x14ac:dyDescent="0.15">
      <c r="A69" s="18" t="s">
        <v>64</v>
      </c>
      <c r="B69" s="28">
        <f t="shared" si="5"/>
        <v>109</v>
      </c>
      <c r="C69" s="30">
        <v>2</v>
      </c>
      <c r="D69" s="30">
        <v>15</v>
      </c>
      <c r="E69" s="30">
        <v>40</v>
      </c>
      <c r="F69" s="30">
        <v>20</v>
      </c>
      <c r="G69" s="30">
        <v>7</v>
      </c>
      <c r="H69" s="30">
        <v>6</v>
      </c>
      <c r="I69" s="30">
        <v>10</v>
      </c>
      <c r="J69" s="30">
        <v>5</v>
      </c>
      <c r="K69" s="30">
        <v>2</v>
      </c>
      <c r="L69" s="30" t="s">
        <v>93</v>
      </c>
      <c r="M69" s="30">
        <v>2</v>
      </c>
    </row>
    <row r="70" spans="1:13" x14ac:dyDescent="0.15">
      <c r="A70" s="18" t="s">
        <v>107</v>
      </c>
      <c r="B70" s="28">
        <f t="shared" si="5"/>
        <v>21</v>
      </c>
      <c r="C70" s="30">
        <v>1</v>
      </c>
      <c r="D70" s="30">
        <v>1</v>
      </c>
      <c r="E70" s="30">
        <v>14</v>
      </c>
      <c r="F70" s="30">
        <v>3</v>
      </c>
      <c r="G70" s="30" t="s">
        <v>93</v>
      </c>
      <c r="H70" s="30" t="s">
        <v>93</v>
      </c>
      <c r="I70" s="30" t="s">
        <v>93</v>
      </c>
      <c r="J70" s="30" t="s">
        <v>93</v>
      </c>
      <c r="K70" s="30">
        <v>1</v>
      </c>
      <c r="L70" s="30" t="s">
        <v>93</v>
      </c>
      <c r="M70" s="30">
        <v>1</v>
      </c>
    </row>
    <row r="71" spans="1:13" x14ac:dyDescent="0.15">
      <c r="A71" s="18" t="s">
        <v>66</v>
      </c>
      <c r="B71" s="28">
        <f t="shared" si="5"/>
        <v>41</v>
      </c>
      <c r="C71" s="30" t="s">
        <v>93</v>
      </c>
      <c r="D71" s="30">
        <v>2</v>
      </c>
      <c r="E71" s="30">
        <v>25</v>
      </c>
      <c r="F71" s="30">
        <v>6</v>
      </c>
      <c r="G71" s="30" t="s">
        <v>93</v>
      </c>
      <c r="H71" s="30">
        <v>3</v>
      </c>
      <c r="I71" s="30">
        <v>2</v>
      </c>
      <c r="J71" s="30" t="s">
        <v>93</v>
      </c>
      <c r="K71" s="30">
        <v>1</v>
      </c>
      <c r="L71" s="30">
        <v>2</v>
      </c>
      <c r="M71" s="30" t="s">
        <v>93</v>
      </c>
    </row>
    <row r="72" spans="1:13" x14ac:dyDescent="0.15">
      <c r="A72" s="18" t="s">
        <v>68</v>
      </c>
      <c r="B72" s="28">
        <f t="shared" si="5"/>
        <v>38</v>
      </c>
      <c r="C72" s="30" t="s">
        <v>93</v>
      </c>
      <c r="D72" s="30">
        <v>7</v>
      </c>
      <c r="E72" s="30">
        <v>15</v>
      </c>
      <c r="F72" s="30">
        <v>5</v>
      </c>
      <c r="G72" s="30">
        <v>3</v>
      </c>
      <c r="H72" s="30">
        <v>2</v>
      </c>
      <c r="I72" s="30">
        <v>1</v>
      </c>
      <c r="J72" s="30">
        <v>2</v>
      </c>
      <c r="K72" s="30">
        <v>2</v>
      </c>
      <c r="L72" s="30" t="s">
        <v>93</v>
      </c>
      <c r="M72" s="30">
        <v>1</v>
      </c>
    </row>
    <row r="73" spans="1:13" x14ac:dyDescent="0.15">
      <c r="A73" s="18" t="s">
        <v>69</v>
      </c>
      <c r="B73" s="28">
        <f t="shared" si="5"/>
        <v>43</v>
      </c>
      <c r="C73" s="30" t="s">
        <v>93</v>
      </c>
      <c r="D73" s="30">
        <v>11</v>
      </c>
      <c r="E73" s="30">
        <v>20</v>
      </c>
      <c r="F73" s="30">
        <v>4</v>
      </c>
      <c r="G73" s="30">
        <v>2</v>
      </c>
      <c r="H73" s="30">
        <v>2</v>
      </c>
      <c r="I73" s="30" t="s">
        <v>93</v>
      </c>
      <c r="J73" s="30">
        <v>2</v>
      </c>
      <c r="K73" s="30">
        <v>1</v>
      </c>
      <c r="L73" s="30">
        <v>1</v>
      </c>
      <c r="M73" s="30" t="s">
        <v>93</v>
      </c>
    </row>
    <row r="74" spans="1:13" x14ac:dyDescent="0.15">
      <c r="A74" s="18" t="s">
        <v>70</v>
      </c>
      <c r="B74" s="28">
        <f t="shared" si="5"/>
        <v>43</v>
      </c>
      <c r="C74" s="30" t="s">
        <v>93</v>
      </c>
      <c r="D74" s="30">
        <v>10</v>
      </c>
      <c r="E74" s="30">
        <v>19</v>
      </c>
      <c r="F74" s="30">
        <v>3</v>
      </c>
      <c r="G74" s="30">
        <v>2</v>
      </c>
      <c r="H74" s="30">
        <v>2</v>
      </c>
      <c r="I74" s="30">
        <v>4</v>
      </c>
      <c r="J74" s="30">
        <v>1</v>
      </c>
      <c r="K74" s="30" t="s">
        <v>93</v>
      </c>
      <c r="L74" s="30">
        <v>2</v>
      </c>
      <c r="M74" s="30" t="s">
        <v>93</v>
      </c>
    </row>
    <row r="75" spans="1:13" x14ac:dyDescent="0.15">
      <c r="A75" s="18" t="s">
        <v>71</v>
      </c>
      <c r="B75" s="28">
        <f t="shared" si="5"/>
        <v>61</v>
      </c>
      <c r="C75" s="30">
        <v>2</v>
      </c>
      <c r="D75" s="30">
        <v>10</v>
      </c>
      <c r="E75" s="30">
        <v>26</v>
      </c>
      <c r="F75" s="30">
        <v>9</v>
      </c>
      <c r="G75" s="30">
        <v>5</v>
      </c>
      <c r="H75" s="30">
        <v>1</v>
      </c>
      <c r="I75" s="30">
        <v>1</v>
      </c>
      <c r="J75" s="30" t="s">
        <v>93</v>
      </c>
      <c r="K75" s="30">
        <v>3</v>
      </c>
      <c r="L75" s="30">
        <v>4</v>
      </c>
      <c r="M75" s="30" t="s">
        <v>93</v>
      </c>
    </row>
    <row r="76" spans="1:13" x14ac:dyDescent="0.15">
      <c r="A76" s="140" t="s">
        <v>528</v>
      </c>
      <c r="B76" s="140"/>
    </row>
  </sheetData>
  <mergeCells count="11">
    <mergeCell ref="A1:F1"/>
    <mergeCell ref="A3:A4"/>
    <mergeCell ref="B3:B4"/>
    <mergeCell ref="A21:F21"/>
    <mergeCell ref="A24:A25"/>
    <mergeCell ref="B24:B25"/>
    <mergeCell ref="A40:F40"/>
    <mergeCell ref="A43:A44"/>
    <mergeCell ref="B43:B44"/>
    <mergeCell ref="A61:A62"/>
    <mergeCell ref="B61:B62"/>
  </mergeCells>
  <phoneticPr fontId="1"/>
  <pageMargins left="1.5748031496062993" right="0.78740157480314965" top="0.98425196850393704" bottom="0.98425196850393704" header="0.51181102362204722" footer="0.51181102362204722"/>
  <pageSetup paperSize="9" scale="70" orientation="landscape" horizontalDpi="300" verticalDpi="300" r:id="rId1"/>
  <headerFooter scaleWithDoc="0" alignWithMargins="0">
    <oddFooter>&amp;A</oddFooter>
  </headerFooter>
  <rowBreaks count="1" manualBreakCount="1">
    <brk id="39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39C3-1CB5-4BF8-9663-EC537051981D}">
  <dimension ref="A1:Q86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5" width="7.75" style="35" customWidth="1"/>
    <col min="6" max="6" width="9.625" style="35" customWidth="1"/>
    <col min="7" max="7" width="7.75" style="35" customWidth="1"/>
    <col min="8" max="10" width="7.875" style="35" customWidth="1"/>
    <col min="11" max="11" width="10.625" style="35" customWidth="1"/>
    <col min="12" max="17" width="8.5" style="35" customWidth="1"/>
    <col min="18" max="19" width="7.375" style="35" customWidth="1"/>
    <col min="20" max="16384" width="9" style="35"/>
  </cols>
  <sheetData>
    <row r="1" spans="1:17" ht="17.25" customHeight="1" x14ac:dyDescent="0.2">
      <c r="A1" s="214" t="s">
        <v>95</v>
      </c>
      <c r="B1" s="214"/>
      <c r="C1" s="214"/>
      <c r="D1" s="214"/>
      <c r="E1" s="214"/>
      <c r="F1" s="214"/>
    </row>
    <row r="2" spans="1:17" ht="13.5" customHeight="1" x14ac:dyDescent="0.2">
      <c r="A2" s="34"/>
      <c r="B2" s="34"/>
      <c r="C2" s="34"/>
      <c r="D2" s="34"/>
      <c r="E2" s="34"/>
      <c r="F2" s="34"/>
    </row>
    <row r="3" spans="1:17" x14ac:dyDescent="0.15">
      <c r="C3" s="215">
        <v>38384</v>
      </c>
      <c r="D3" s="215"/>
      <c r="E3" s="35" t="s">
        <v>97</v>
      </c>
      <c r="I3" s="216">
        <v>40210</v>
      </c>
      <c r="J3" s="216"/>
      <c r="K3" s="35" t="s">
        <v>97</v>
      </c>
      <c r="P3" s="138" t="s">
        <v>525</v>
      </c>
      <c r="Q3" s="35" t="s">
        <v>97</v>
      </c>
    </row>
    <row r="4" spans="1:17" x14ac:dyDescent="0.15">
      <c r="A4" s="219" t="s">
        <v>98</v>
      </c>
      <c r="B4" s="219" t="s">
        <v>9</v>
      </c>
      <c r="C4" s="217" t="s">
        <v>99</v>
      </c>
      <c r="D4" s="217" t="s">
        <v>100</v>
      </c>
      <c r="E4" s="217" t="s">
        <v>101</v>
      </c>
      <c r="G4" s="217" t="s">
        <v>98</v>
      </c>
      <c r="H4" s="217" t="s">
        <v>9</v>
      </c>
      <c r="I4" s="217" t="s">
        <v>99</v>
      </c>
      <c r="J4" s="217" t="s">
        <v>100</v>
      </c>
      <c r="K4" s="217" t="s">
        <v>101</v>
      </c>
      <c r="L4" s="36"/>
      <c r="M4" s="217" t="s">
        <v>98</v>
      </c>
      <c r="N4" s="217" t="s">
        <v>9</v>
      </c>
      <c r="O4" s="217" t="s">
        <v>99</v>
      </c>
      <c r="P4" s="217" t="s">
        <v>100</v>
      </c>
      <c r="Q4" s="217" t="s">
        <v>101</v>
      </c>
    </row>
    <row r="5" spans="1:17" x14ac:dyDescent="0.15">
      <c r="A5" s="219"/>
      <c r="B5" s="219"/>
      <c r="C5" s="218"/>
      <c r="D5" s="218"/>
      <c r="E5" s="218"/>
      <c r="G5" s="218"/>
      <c r="H5" s="218"/>
      <c r="I5" s="218"/>
      <c r="J5" s="218"/>
      <c r="K5" s="218"/>
      <c r="L5" s="36"/>
      <c r="M5" s="218"/>
      <c r="N5" s="218"/>
      <c r="O5" s="218"/>
      <c r="P5" s="218"/>
      <c r="Q5" s="218"/>
    </row>
    <row r="6" spans="1:17" x14ac:dyDescent="0.15">
      <c r="A6" s="37" t="s">
        <v>9</v>
      </c>
      <c r="B6" s="38">
        <v>276339</v>
      </c>
      <c r="C6" s="38">
        <v>199209</v>
      </c>
      <c r="D6" s="38">
        <v>18549</v>
      </c>
      <c r="E6" s="38">
        <v>58581</v>
      </c>
      <c r="G6" s="37" t="s">
        <v>9</v>
      </c>
      <c r="H6" s="39">
        <f>SUM(I6:K6)</f>
        <v>280579</v>
      </c>
      <c r="I6" s="39">
        <f>SUM(I7:I18)</f>
        <v>209258</v>
      </c>
      <c r="J6" s="39">
        <f>SUM(J7:J18)</f>
        <v>14395</v>
      </c>
      <c r="K6" s="39">
        <f>SUM(K7:K18)</f>
        <v>56926</v>
      </c>
      <c r="L6" s="40"/>
      <c r="M6" s="37" t="s">
        <v>9</v>
      </c>
      <c r="N6" s="39">
        <f>SUM(O6:Q6)</f>
        <v>270750</v>
      </c>
      <c r="O6" s="39">
        <f>SUM(O7:O18)</f>
        <v>193273</v>
      </c>
      <c r="P6" s="39">
        <f>SUM(P7:P18)</f>
        <v>22434</v>
      </c>
      <c r="Q6" s="39">
        <f>SUM(Q7:Q18)</f>
        <v>55043</v>
      </c>
    </row>
    <row r="7" spans="1:17" x14ac:dyDescent="0.15">
      <c r="A7" s="37" t="s">
        <v>79</v>
      </c>
      <c r="B7" s="38">
        <v>35613</v>
      </c>
      <c r="C7" s="38">
        <v>17993</v>
      </c>
      <c r="D7" s="38">
        <v>1192</v>
      </c>
      <c r="E7" s="38">
        <v>16428</v>
      </c>
      <c r="G7" s="37" t="s">
        <v>79</v>
      </c>
      <c r="H7" s="39">
        <f>SUM(I7:K7)</f>
        <v>32169</v>
      </c>
      <c r="I7" s="39">
        <v>16093</v>
      </c>
      <c r="J7" s="39">
        <v>670</v>
      </c>
      <c r="K7" s="39">
        <v>15406</v>
      </c>
      <c r="L7" s="40"/>
      <c r="M7" s="37" t="s">
        <v>79</v>
      </c>
      <c r="N7" s="39">
        <f>SUM(O7:Q7)</f>
        <v>30679</v>
      </c>
      <c r="O7" s="39">
        <v>13991</v>
      </c>
      <c r="P7" s="39">
        <v>2159</v>
      </c>
      <c r="Q7" s="39">
        <v>14529</v>
      </c>
    </row>
    <row r="8" spans="1:17" x14ac:dyDescent="0.15">
      <c r="A8" s="37" t="s">
        <v>102</v>
      </c>
      <c r="B8" s="38">
        <v>20165</v>
      </c>
      <c r="C8" s="38">
        <v>17153</v>
      </c>
      <c r="D8" s="38">
        <v>992</v>
      </c>
      <c r="E8" s="38">
        <v>2020</v>
      </c>
      <c r="G8" s="37" t="s">
        <v>102</v>
      </c>
      <c r="H8" s="39">
        <f t="shared" ref="H8:H18" si="0">SUM(I8:K8)</f>
        <v>19415</v>
      </c>
      <c r="I8" s="39">
        <v>17147</v>
      </c>
      <c r="J8" s="39">
        <v>545</v>
      </c>
      <c r="K8" s="39">
        <v>1723</v>
      </c>
      <c r="L8" s="40"/>
      <c r="M8" s="37" t="s">
        <v>102</v>
      </c>
      <c r="N8" s="39">
        <f t="shared" ref="N8:N18" si="1">SUM(O8:Q8)</f>
        <v>19144</v>
      </c>
      <c r="O8" s="39">
        <v>16961</v>
      </c>
      <c r="P8" s="39">
        <v>1005</v>
      </c>
      <c r="Q8" s="39">
        <v>1178</v>
      </c>
    </row>
    <row r="9" spans="1:17" x14ac:dyDescent="0.15">
      <c r="A9" s="37" t="s">
        <v>103</v>
      </c>
      <c r="B9" s="38">
        <v>11857</v>
      </c>
      <c r="C9" s="38">
        <v>10393</v>
      </c>
      <c r="D9" s="38">
        <v>1251</v>
      </c>
      <c r="E9" s="38">
        <v>213</v>
      </c>
      <c r="G9" s="37" t="s">
        <v>103</v>
      </c>
      <c r="H9" s="39">
        <f t="shared" si="0"/>
        <v>8912</v>
      </c>
      <c r="I9" s="39">
        <v>8313</v>
      </c>
      <c r="J9" s="39">
        <v>500</v>
      </c>
      <c r="K9" s="39">
        <v>99</v>
      </c>
      <c r="L9" s="40"/>
      <c r="M9" s="37" t="s">
        <v>103</v>
      </c>
      <c r="N9" s="39">
        <f t="shared" si="1"/>
        <v>9210</v>
      </c>
      <c r="O9" s="39">
        <v>8179</v>
      </c>
      <c r="P9" s="39">
        <v>976</v>
      </c>
      <c r="Q9" s="39">
        <v>55</v>
      </c>
    </row>
    <row r="10" spans="1:17" x14ac:dyDescent="0.15">
      <c r="A10" s="37" t="s">
        <v>104</v>
      </c>
      <c r="B10" s="38">
        <v>43523</v>
      </c>
      <c r="C10" s="38">
        <v>20774</v>
      </c>
      <c r="D10" s="38">
        <v>1000</v>
      </c>
      <c r="E10" s="38">
        <v>21749</v>
      </c>
      <c r="G10" s="37" t="s">
        <v>104</v>
      </c>
      <c r="H10" s="39">
        <f t="shared" si="0"/>
        <v>43955</v>
      </c>
      <c r="I10" s="39">
        <v>21248</v>
      </c>
      <c r="J10" s="39">
        <v>861</v>
      </c>
      <c r="K10" s="39">
        <v>21846</v>
      </c>
      <c r="L10" s="40"/>
      <c r="M10" s="37" t="s">
        <v>104</v>
      </c>
      <c r="N10" s="39">
        <f t="shared" si="1"/>
        <v>43186</v>
      </c>
      <c r="O10" s="39">
        <v>22280</v>
      </c>
      <c r="P10" s="39">
        <v>871</v>
      </c>
      <c r="Q10" s="39">
        <v>20035</v>
      </c>
    </row>
    <row r="11" spans="1:17" x14ac:dyDescent="0.15">
      <c r="A11" s="37" t="s">
        <v>105</v>
      </c>
      <c r="B11" s="38">
        <v>7203</v>
      </c>
      <c r="C11" s="38">
        <v>6422</v>
      </c>
      <c r="D11" s="38">
        <v>755</v>
      </c>
      <c r="E11" s="38">
        <v>26</v>
      </c>
      <c r="G11" s="37" t="s">
        <v>105</v>
      </c>
      <c r="H11" s="39">
        <f t="shared" si="0"/>
        <v>6541</v>
      </c>
      <c r="I11" s="39">
        <v>6178</v>
      </c>
      <c r="J11" s="39">
        <v>297</v>
      </c>
      <c r="K11" s="39">
        <v>66</v>
      </c>
      <c r="L11" s="40"/>
      <c r="M11" s="37" t="s">
        <v>105</v>
      </c>
      <c r="N11" s="39">
        <f t="shared" si="1"/>
        <v>4854</v>
      </c>
      <c r="O11" s="39">
        <v>4417</v>
      </c>
      <c r="P11" s="39">
        <v>369</v>
      </c>
      <c r="Q11" s="39">
        <v>68</v>
      </c>
    </row>
    <row r="12" spans="1:17" x14ac:dyDescent="0.15">
      <c r="A12" s="37" t="s">
        <v>106</v>
      </c>
      <c r="B12" s="38">
        <v>44849</v>
      </c>
      <c r="C12" s="38">
        <v>28461</v>
      </c>
      <c r="D12" s="38">
        <v>5758</v>
      </c>
      <c r="E12" s="38">
        <v>10630</v>
      </c>
      <c r="G12" s="37" t="s">
        <v>106</v>
      </c>
      <c r="H12" s="39">
        <f t="shared" si="0"/>
        <v>48578</v>
      </c>
      <c r="I12" s="39">
        <v>29606</v>
      </c>
      <c r="J12" s="39">
        <v>7566</v>
      </c>
      <c r="K12" s="39">
        <v>11406</v>
      </c>
      <c r="L12" s="40"/>
      <c r="M12" s="37" t="s">
        <v>106</v>
      </c>
      <c r="N12" s="39">
        <f t="shared" si="1"/>
        <v>55428</v>
      </c>
      <c r="O12" s="39">
        <v>30679</v>
      </c>
      <c r="P12" s="39">
        <v>10833</v>
      </c>
      <c r="Q12" s="39">
        <v>13916</v>
      </c>
    </row>
    <row r="13" spans="1:17" x14ac:dyDescent="0.15">
      <c r="A13" s="37" t="s">
        <v>107</v>
      </c>
      <c r="B13" s="38">
        <v>10595</v>
      </c>
      <c r="C13" s="38">
        <v>10044</v>
      </c>
      <c r="D13" s="38">
        <v>482</v>
      </c>
      <c r="E13" s="38">
        <v>69</v>
      </c>
      <c r="G13" s="37" t="s">
        <v>107</v>
      </c>
      <c r="H13" s="39">
        <f t="shared" si="0"/>
        <v>10975</v>
      </c>
      <c r="I13" s="39">
        <v>10663</v>
      </c>
      <c r="J13" s="39">
        <v>252</v>
      </c>
      <c r="K13" s="39">
        <v>60</v>
      </c>
      <c r="L13" s="40"/>
      <c r="M13" s="37" t="s">
        <v>107</v>
      </c>
      <c r="N13" s="39">
        <f t="shared" si="1"/>
        <v>11361</v>
      </c>
      <c r="O13" s="39">
        <v>10756</v>
      </c>
      <c r="P13" s="39">
        <v>527</v>
      </c>
      <c r="Q13" s="39">
        <v>78</v>
      </c>
    </row>
    <row r="14" spans="1:17" x14ac:dyDescent="0.15">
      <c r="A14" s="37" t="s">
        <v>108</v>
      </c>
      <c r="B14" s="38">
        <v>14392</v>
      </c>
      <c r="C14" s="38">
        <v>11195</v>
      </c>
      <c r="D14" s="38">
        <v>410</v>
      </c>
      <c r="E14" s="38">
        <v>2787</v>
      </c>
      <c r="G14" s="37" t="s">
        <v>108</v>
      </c>
      <c r="H14" s="39">
        <f t="shared" si="0"/>
        <v>14329</v>
      </c>
      <c r="I14" s="39">
        <v>11507</v>
      </c>
      <c r="J14" s="39">
        <v>243</v>
      </c>
      <c r="K14" s="39">
        <v>2579</v>
      </c>
      <c r="L14" s="40"/>
      <c r="M14" s="37" t="s">
        <v>108</v>
      </c>
      <c r="N14" s="39">
        <f t="shared" si="1"/>
        <v>14567</v>
      </c>
      <c r="O14" s="39">
        <v>11765</v>
      </c>
      <c r="P14" s="39">
        <v>457</v>
      </c>
      <c r="Q14" s="39">
        <v>2345</v>
      </c>
    </row>
    <row r="15" spans="1:17" x14ac:dyDescent="0.15">
      <c r="A15" s="37" t="s">
        <v>68</v>
      </c>
      <c r="B15" s="38">
        <v>21144</v>
      </c>
      <c r="C15" s="38">
        <v>20239</v>
      </c>
      <c r="D15" s="38">
        <v>806</v>
      </c>
      <c r="E15" s="38">
        <v>99</v>
      </c>
      <c r="G15" s="37" t="s">
        <v>68</v>
      </c>
      <c r="H15" s="39">
        <f t="shared" si="0"/>
        <v>37443</v>
      </c>
      <c r="I15" s="39">
        <v>36965</v>
      </c>
      <c r="J15" s="39">
        <v>415</v>
      </c>
      <c r="K15" s="39">
        <v>63</v>
      </c>
      <c r="L15" s="40"/>
      <c r="M15" s="37" t="s">
        <v>68</v>
      </c>
      <c r="N15" s="39">
        <f t="shared" si="1"/>
        <v>30985</v>
      </c>
      <c r="O15" s="39">
        <v>29899</v>
      </c>
      <c r="P15" s="39">
        <v>1082</v>
      </c>
      <c r="Q15" s="39">
        <v>4</v>
      </c>
    </row>
    <row r="16" spans="1:17" x14ac:dyDescent="0.15">
      <c r="A16" s="37" t="s">
        <v>69</v>
      </c>
      <c r="B16" s="38">
        <v>17685</v>
      </c>
      <c r="C16" s="38">
        <v>15907</v>
      </c>
      <c r="D16" s="38">
        <v>1772</v>
      </c>
      <c r="E16" s="38">
        <v>6</v>
      </c>
      <c r="G16" s="37" t="s">
        <v>69</v>
      </c>
      <c r="H16" s="39">
        <f t="shared" si="0"/>
        <v>16110</v>
      </c>
      <c r="I16" s="39">
        <v>15753</v>
      </c>
      <c r="J16" s="39">
        <v>347</v>
      </c>
      <c r="K16" s="39">
        <v>10</v>
      </c>
      <c r="L16" s="40"/>
      <c r="M16" s="37" t="s">
        <v>69</v>
      </c>
      <c r="N16" s="39">
        <f t="shared" si="1"/>
        <v>15544</v>
      </c>
      <c r="O16" s="39">
        <v>14586</v>
      </c>
      <c r="P16" s="39">
        <v>958</v>
      </c>
      <c r="Q16" s="41" t="s">
        <v>21</v>
      </c>
    </row>
    <row r="17" spans="1:17" x14ac:dyDescent="0.15">
      <c r="A17" s="37" t="s">
        <v>70</v>
      </c>
      <c r="B17" s="38">
        <v>18570</v>
      </c>
      <c r="C17" s="38">
        <v>12986</v>
      </c>
      <c r="D17" s="38">
        <v>1053</v>
      </c>
      <c r="E17" s="38">
        <v>4531</v>
      </c>
      <c r="G17" s="37" t="s">
        <v>70</v>
      </c>
      <c r="H17" s="39">
        <f t="shared" si="0"/>
        <v>14695</v>
      </c>
      <c r="I17" s="39">
        <v>10565</v>
      </c>
      <c r="J17" s="39">
        <v>496</v>
      </c>
      <c r="K17" s="39">
        <v>3634</v>
      </c>
      <c r="L17" s="40"/>
      <c r="M17" s="37" t="s">
        <v>70</v>
      </c>
      <c r="N17" s="39">
        <f t="shared" si="1"/>
        <v>11388</v>
      </c>
      <c r="O17" s="39">
        <v>7788</v>
      </c>
      <c r="P17" s="39">
        <v>791</v>
      </c>
      <c r="Q17" s="39">
        <v>2809</v>
      </c>
    </row>
    <row r="18" spans="1:17" x14ac:dyDescent="0.15">
      <c r="A18" s="37" t="s">
        <v>71</v>
      </c>
      <c r="B18" s="38">
        <v>30743</v>
      </c>
      <c r="C18" s="38">
        <v>27642</v>
      </c>
      <c r="D18" s="38">
        <v>3078</v>
      </c>
      <c r="E18" s="38">
        <v>23</v>
      </c>
      <c r="G18" s="37" t="s">
        <v>71</v>
      </c>
      <c r="H18" s="39">
        <f t="shared" si="0"/>
        <v>27457</v>
      </c>
      <c r="I18" s="39">
        <v>25220</v>
      </c>
      <c r="J18" s="39">
        <v>2203</v>
      </c>
      <c r="K18" s="39">
        <v>34</v>
      </c>
      <c r="L18" s="40"/>
      <c r="M18" s="37" t="s">
        <v>71</v>
      </c>
      <c r="N18" s="39">
        <f t="shared" si="1"/>
        <v>24404</v>
      </c>
      <c r="O18" s="39">
        <v>21972</v>
      </c>
      <c r="P18" s="39">
        <v>2406</v>
      </c>
      <c r="Q18" s="39">
        <v>26</v>
      </c>
    </row>
    <row r="19" spans="1:17" x14ac:dyDescent="0.15">
      <c r="A19" s="35" t="s">
        <v>527</v>
      </c>
      <c r="G19" s="35" t="s">
        <v>527</v>
      </c>
      <c r="L19" s="42"/>
      <c r="M19" s="35" t="s">
        <v>527</v>
      </c>
    </row>
    <row r="20" spans="1:17" x14ac:dyDescent="0.15">
      <c r="C20" s="46"/>
      <c r="D20" s="46"/>
    </row>
    <row r="21" spans="1:17" x14ac:dyDescent="0.15">
      <c r="C21" s="139"/>
      <c r="D21" s="138" t="s">
        <v>526</v>
      </c>
      <c r="E21" s="35" t="s">
        <v>97</v>
      </c>
    </row>
    <row r="22" spans="1:17" x14ac:dyDescent="0.15">
      <c r="A22" s="217" t="s">
        <v>98</v>
      </c>
      <c r="B22" s="217" t="s">
        <v>9</v>
      </c>
      <c r="C22" s="217" t="s">
        <v>99</v>
      </c>
      <c r="D22" s="217" t="s">
        <v>100</v>
      </c>
      <c r="E22" s="217" t="s">
        <v>101</v>
      </c>
    </row>
    <row r="23" spans="1:17" x14ac:dyDescent="0.15">
      <c r="A23" s="218"/>
      <c r="B23" s="218"/>
      <c r="C23" s="218"/>
      <c r="D23" s="218"/>
      <c r="E23" s="218"/>
    </row>
    <row r="24" spans="1:17" x14ac:dyDescent="0.15">
      <c r="A24" s="37" t="s">
        <v>9</v>
      </c>
      <c r="B24" s="39">
        <f>SUM(C24:E24)</f>
        <v>253287</v>
      </c>
      <c r="C24" s="39">
        <f>SUM(C25:C36)</f>
        <v>183949</v>
      </c>
      <c r="D24" s="39">
        <f>SUM(D25:D36)</f>
        <v>26206</v>
      </c>
      <c r="E24" s="39">
        <f>SUM(E25:E36)</f>
        <v>43132</v>
      </c>
    </row>
    <row r="25" spans="1:17" x14ac:dyDescent="0.15">
      <c r="A25" s="37" t="s">
        <v>79</v>
      </c>
      <c r="B25" s="39">
        <f>SUM(C25:E25)</f>
        <v>27413</v>
      </c>
      <c r="C25" s="39">
        <v>14961</v>
      </c>
      <c r="D25" s="39">
        <v>1099</v>
      </c>
      <c r="E25" s="39">
        <v>11353</v>
      </c>
    </row>
    <row r="26" spans="1:17" x14ac:dyDescent="0.15">
      <c r="A26" s="37" t="s">
        <v>102</v>
      </c>
      <c r="B26" s="39">
        <f t="shared" ref="B26:B36" si="2">SUM(C26:E26)</f>
        <v>13794</v>
      </c>
      <c r="C26" s="39">
        <v>12472</v>
      </c>
      <c r="D26" s="39">
        <v>721</v>
      </c>
      <c r="E26" s="39">
        <v>601</v>
      </c>
    </row>
    <row r="27" spans="1:17" x14ac:dyDescent="0.15">
      <c r="A27" s="37" t="s">
        <v>103</v>
      </c>
      <c r="B27" s="39">
        <f t="shared" si="2"/>
        <v>8861</v>
      </c>
      <c r="C27" s="39">
        <v>7468</v>
      </c>
      <c r="D27" s="39">
        <v>1380</v>
      </c>
      <c r="E27" s="39">
        <v>13</v>
      </c>
    </row>
    <row r="28" spans="1:17" x14ac:dyDescent="0.15">
      <c r="A28" s="37" t="s">
        <v>104</v>
      </c>
      <c r="B28" s="39">
        <f t="shared" si="2"/>
        <v>41381</v>
      </c>
      <c r="C28" s="39">
        <v>23325</v>
      </c>
      <c r="D28" s="39">
        <v>1911</v>
      </c>
      <c r="E28" s="39">
        <v>16145</v>
      </c>
    </row>
    <row r="29" spans="1:17" x14ac:dyDescent="0.15">
      <c r="A29" s="37" t="s">
        <v>105</v>
      </c>
      <c r="B29" s="39">
        <f t="shared" si="2"/>
        <v>2178</v>
      </c>
      <c r="C29" s="39">
        <v>1867</v>
      </c>
      <c r="D29" s="39">
        <v>291</v>
      </c>
      <c r="E29" s="39">
        <v>20</v>
      </c>
    </row>
    <row r="30" spans="1:17" x14ac:dyDescent="0.15">
      <c r="A30" s="37" t="s">
        <v>106</v>
      </c>
      <c r="B30" s="39">
        <f t="shared" si="2"/>
        <v>47633</v>
      </c>
      <c r="C30" s="39">
        <v>25550</v>
      </c>
      <c r="D30" s="39">
        <v>11345</v>
      </c>
      <c r="E30" s="39">
        <v>10738</v>
      </c>
    </row>
    <row r="31" spans="1:17" x14ac:dyDescent="0.15">
      <c r="A31" s="37" t="s">
        <v>107</v>
      </c>
      <c r="B31" s="39">
        <f t="shared" si="2"/>
        <v>13508</v>
      </c>
      <c r="C31" s="39">
        <v>11570</v>
      </c>
      <c r="D31" s="39">
        <v>1859</v>
      </c>
      <c r="E31" s="39">
        <v>79</v>
      </c>
    </row>
    <row r="32" spans="1:17" x14ac:dyDescent="0.15">
      <c r="A32" s="37" t="s">
        <v>108</v>
      </c>
      <c r="B32" s="39">
        <f t="shared" si="2"/>
        <v>15402</v>
      </c>
      <c r="C32" s="39">
        <v>11628</v>
      </c>
      <c r="D32" s="39">
        <v>1578</v>
      </c>
      <c r="E32" s="39">
        <v>2196</v>
      </c>
    </row>
    <row r="33" spans="1:15" x14ac:dyDescent="0.15">
      <c r="A33" s="37" t="s">
        <v>68</v>
      </c>
      <c r="B33" s="39">
        <f t="shared" si="2"/>
        <v>29330</v>
      </c>
      <c r="C33" s="39">
        <v>27833</v>
      </c>
      <c r="D33" s="39">
        <v>1494</v>
      </c>
      <c r="E33" s="39">
        <v>3</v>
      </c>
    </row>
    <row r="34" spans="1:15" x14ac:dyDescent="0.15">
      <c r="A34" s="37" t="s">
        <v>69</v>
      </c>
      <c r="B34" s="39">
        <f t="shared" si="2"/>
        <v>12946</v>
      </c>
      <c r="C34" s="39">
        <v>11738</v>
      </c>
      <c r="D34" s="39">
        <v>1208</v>
      </c>
      <c r="E34" s="41" t="s">
        <v>93</v>
      </c>
    </row>
    <row r="35" spans="1:15" ht="12" customHeight="1" x14ac:dyDescent="0.15">
      <c r="A35" s="37" t="s">
        <v>70</v>
      </c>
      <c r="B35" s="39">
        <f t="shared" si="2"/>
        <v>13264</v>
      </c>
      <c r="C35" s="39">
        <v>10840</v>
      </c>
      <c r="D35" s="39">
        <v>468</v>
      </c>
      <c r="E35" s="39">
        <v>1956</v>
      </c>
    </row>
    <row r="36" spans="1:15" x14ac:dyDescent="0.15">
      <c r="A36" s="37" t="s">
        <v>71</v>
      </c>
      <c r="B36" s="39">
        <f t="shared" si="2"/>
        <v>27577</v>
      </c>
      <c r="C36" s="39">
        <v>24697</v>
      </c>
      <c r="D36" s="39">
        <v>2852</v>
      </c>
      <c r="E36" s="39">
        <v>28</v>
      </c>
    </row>
    <row r="37" spans="1:15" x14ac:dyDescent="0.15">
      <c r="A37" s="35" t="s">
        <v>527</v>
      </c>
    </row>
    <row r="43" spans="1:15" x14ac:dyDescent="0.15">
      <c r="M43" s="36"/>
      <c r="N43" s="36"/>
      <c r="O43" s="36"/>
    </row>
    <row r="44" spans="1:15" x14ac:dyDescent="0.15">
      <c r="M44" s="40"/>
      <c r="N44" s="40"/>
      <c r="O44" s="40"/>
    </row>
    <row r="45" spans="1:15" x14ac:dyDescent="0.15">
      <c r="M45" s="40"/>
      <c r="N45" s="40"/>
      <c r="O45" s="40"/>
    </row>
    <row r="46" spans="1:15" x14ac:dyDescent="0.15">
      <c r="M46" s="40"/>
      <c r="N46" s="40"/>
      <c r="O46" s="40"/>
    </row>
    <row r="47" spans="1:15" x14ac:dyDescent="0.15">
      <c r="M47" s="40"/>
      <c r="N47" s="40"/>
      <c r="O47" s="40"/>
    </row>
    <row r="48" spans="1:15" x14ac:dyDescent="0.15">
      <c r="M48" s="40"/>
      <c r="N48" s="40"/>
      <c r="O48" s="40"/>
    </row>
    <row r="49" spans="1:15" x14ac:dyDescent="0.15">
      <c r="M49" s="40"/>
      <c r="N49" s="40"/>
      <c r="O49" s="40"/>
    </row>
    <row r="50" spans="1:15" x14ac:dyDescent="0.15">
      <c r="M50" s="40"/>
      <c r="N50" s="40"/>
      <c r="O50" s="40"/>
    </row>
    <row r="51" spans="1:15" x14ac:dyDescent="0.15">
      <c r="M51" s="40"/>
      <c r="N51" s="40"/>
      <c r="O51" s="40"/>
    </row>
    <row r="52" spans="1:15" x14ac:dyDescent="0.15">
      <c r="M52" s="40"/>
      <c r="N52" s="40"/>
      <c r="O52" s="40"/>
    </row>
    <row r="53" spans="1:15" x14ac:dyDescent="0.15">
      <c r="M53" s="40"/>
      <c r="N53" s="40"/>
      <c r="O53" s="40"/>
    </row>
    <row r="54" spans="1:15" x14ac:dyDescent="0.15">
      <c r="M54" s="40"/>
      <c r="N54" s="40"/>
      <c r="O54" s="40"/>
    </row>
    <row r="55" spans="1:15" x14ac:dyDescent="0.15">
      <c r="M55" s="40"/>
      <c r="N55" s="40"/>
      <c r="O55" s="40"/>
    </row>
    <row r="56" spans="1:15" x14ac:dyDescent="0.15">
      <c r="M56" s="40"/>
      <c r="N56" s="40"/>
      <c r="O56" s="40"/>
    </row>
    <row r="57" spans="1:15" x14ac:dyDescent="0.15">
      <c r="M57" s="42"/>
      <c r="N57" s="42"/>
      <c r="O57" s="42"/>
    </row>
    <row r="59" spans="1:15" x14ac:dyDescent="0.15">
      <c r="A59" s="36"/>
      <c r="B59" s="36"/>
      <c r="C59" s="36"/>
      <c r="D59" s="36"/>
      <c r="E59" s="36"/>
    </row>
    <row r="60" spans="1:15" x14ac:dyDescent="0.15">
      <c r="A60" s="36"/>
      <c r="B60" s="36"/>
      <c r="C60" s="36"/>
      <c r="D60" s="36"/>
      <c r="E60" s="36"/>
    </row>
    <row r="61" spans="1:15" x14ac:dyDescent="0.15">
      <c r="A61" s="43"/>
      <c r="B61" s="44"/>
      <c r="C61" s="44"/>
      <c r="D61" s="44"/>
      <c r="E61" s="44"/>
    </row>
    <row r="62" spans="1:15" x14ac:dyDescent="0.15">
      <c r="A62" s="43"/>
      <c r="B62" s="44"/>
      <c r="C62" s="44"/>
      <c r="D62" s="44"/>
      <c r="E62" s="44"/>
    </row>
    <row r="63" spans="1:15" x14ac:dyDescent="0.15">
      <c r="A63" s="43"/>
      <c r="B63" s="44"/>
      <c r="C63" s="44"/>
      <c r="D63" s="44"/>
      <c r="E63" s="44"/>
    </row>
    <row r="64" spans="1:15" x14ac:dyDescent="0.15">
      <c r="A64" s="43"/>
      <c r="B64" s="44"/>
      <c r="C64" s="44"/>
      <c r="D64" s="44"/>
      <c r="E64" s="44"/>
    </row>
    <row r="65" spans="1:6" x14ac:dyDescent="0.15">
      <c r="A65" s="43"/>
      <c r="B65" s="44"/>
      <c r="C65" s="44"/>
      <c r="D65" s="44"/>
      <c r="E65" s="44"/>
    </row>
    <row r="66" spans="1:6" x14ac:dyDescent="0.15">
      <c r="A66" s="43"/>
      <c r="B66" s="44"/>
      <c r="C66" s="44"/>
      <c r="D66" s="44"/>
      <c r="E66" s="44"/>
    </row>
    <row r="67" spans="1:6" x14ac:dyDescent="0.15">
      <c r="A67" s="43"/>
      <c r="B67" s="44"/>
      <c r="C67" s="44"/>
      <c r="D67" s="44"/>
      <c r="E67" s="44"/>
    </row>
    <row r="68" spans="1:6" x14ac:dyDescent="0.15">
      <c r="A68" s="43"/>
      <c r="B68" s="44"/>
      <c r="C68" s="44"/>
      <c r="D68" s="44"/>
      <c r="E68" s="44"/>
    </row>
    <row r="69" spans="1:6" x14ac:dyDescent="0.15">
      <c r="A69" s="43"/>
      <c r="B69" s="44"/>
      <c r="C69" s="44"/>
      <c r="D69" s="44"/>
      <c r="E69" s="44"/>
    </row>
    <row r="70" spans="1:6" x14ac:dyDescent="0.15">
      <c r="A70" s="43"/>
      <c r="B70" s="44"/>
      <c r="C70" s="44"/>
      <c r="D70" s="44"/>
      <c r="E70" s="44"/>
    </row>
    <row r="71" spans="1:6" x14ac:dyDescent="0.15">
      <c r="A71" s="43"/>
      <c r="B71" s="44"/>
      <c r="C71" s="44"/>
      <c r="D71" s="44"/>
      <c r="E71" s="44"/>
    </row>
    <row r="72" spans="1:6" ht="17.25" x14ac:dyDescent="0.2">
      <c r="A72" s="43"/>
      <c r="B72" s="44"/>
      <c r="C72" s="44"/>
      <c r="D72" s="44"/>
      <c r="E72" s="44"/>
      <c r="F72" s="45"/>
    </row>
    <row r="73" spans="1:6" x14ac:dyDescent="0.15">
      <c r="A73" s="43"/>
      <c r="B73" s="44"/>
      <c r="C73" s="44"/>
      <c r="D73" s="44"/>
      <c r="E73" s="44"/>
    </row>
    <row r="74" spans="1:6" x14ac:dyDescent="0.15">
      <c r="F74" s="46"/>
    </row>
    <row r="75" spans="1:6" x14ac:dyDescent="0.15">
      <c r="F75" s="36"/>
    </row>
    <row r="76" spans="1:6" x14ac:dyDescent="0.15">
      <c r="F76" s="47"/>
    </row>
    <row r="77" spans="1:6" x14ac:dyDescent="0.15">
      <c r="F77" s="48"/>
    </row>
    <row r="78" spans="1:6" x14ac:dyDescent="0.15">
      <c r="F78" s="48"/>
    </row>
    <row r="79" spans="1:6" x14ac:dyDescent="0.15">
      <c r="F79" s="48"/>
    </row>
    <row r="80" spans="1:6" x14ac:dyDescent="0.15">
      <c r="F80" s="48"/>
    </row>
    <row r="81" spans="6:6" x14ac:dyDescent="0.15">
      <c r="F81" s="48"/>
    </row>
    <row r="82" spans="6:6" x14ac:dyDescent="0.15">
      <c r="F82" s="48"/>
    </row>
    <row r="83" spans="6:6" x14ac:dyDescent="0.15">
      <c r="F83" s="48"/>
    </row>
    <row r="84" spans="6:6" x14ac:dyDescent="0.15">
      <c r="F84" s="48"/>
    </row>
    <row r="85" spans="6:6" x14ac:dyDescent="0.15">
      <c r="F85" s="48"/>
    </row>
    <row r="86" spans="6:6" x14ac:dyDescent="0.15">
      <c r="F86" s="42"/>
    </row>
  </sheetData>
  <mergeCells count="23">
    <mergeCell ref="O4:O5"/>
    <mergeCell ref="P4:P5"/>
    <mergeCell ref="Q4:Q5"/>
    <mergeCell ref="A4:A5"/>
    <mergeCell ref="B4:B5"/>
    <mergeCell ref="C4:C5"/>
    <mergeCell ref="J4:J5"/>
    <mergeCell ref="D4:D5"/>
    <mergeCell ref="E4:E5"/>
    <mergeCell ref="G4:G5"/>
    <mergeCell ref="K4:K5"/>
    <mergeCell ref="M4:M5"/>
    <mergeCell ref="N4:N5"/>
    <mergeCell ref="A22:A23"/>
    <mergeCell ref="B22:B23"/>
    <mergeCell ref="C22:C23"/>
    <mergeCell ref="D22:D23"/>
    <mergeCell ref="E22:E23"/>
    <mergeCell ref="A1:F1"/>
    <mergeCell ref="C3:D3"/>
    <mergeCell ref="I3:J3"/>
    <mergeCell ref="H4:H5"/>
    <mergeCell ref="I4:I5"/>
  </mergeCells>
  <phoneticPr fontId="1"/>
  <pageMargins left="0.78740157480314965" right="0.78740157480314965" top="0.98425196850393704" bottom="0.98425196850393704" header="0.51181102362204722" footer="0.51181102362204722"/>
  <pageSetup paperSize="9" scale="84" orientation="landscape" r:id="rId1"/>
  <headerFooter scaleWithDoc="0" alignWithMargins="0">
    <oddFooter>&amp;A</oddFooter>
  </headerFooter>
  <rowBreaks count="1" manualBreakCount="1">
    <brk id="76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CA25-B8B5-415D-8F8F-E4A778097D6A}">
  <dimension ref="A1:E27"/>
  <sheetViews>
    <sheetView view="pageBreakPreview" zoomScaleNormal="100" zoomScaleSheetLayoutView="100" workbookViewId="0">
      <selection sqref="A1:E1"/>
    </sheetView>
  </sheetViews>
  <sheetFormatPr defaultRowHeight="13.5" x14ac:dyDescent="0.15"/>
  <sheetData>
    <row r="1" spans="1:5" ht="17.25" x14ac:dyDescent="0.2">
      <c r="A1" s="201" t="s">
        <v>111</v>
      </c>
      <c r="B1" s="201"/>
      <c r="C1" s="201"/>
      <c r="D1" s="201"/>
      <c r="E1" s="201"/>
    </row>
    <row r="2" spans="1:5" ht="12.95" customHeight="1" x14ac:dyDescent="0.2">
      <c r="A2" s="10"/>
      <c r="B2" s="10"/>
      <c r="C2" s="10"/>
      <c r="D2" s="10"/>
      <c r="E2" s="10"/>
    </row>
    <row r="3" spans="1:5" x14ac:dyDescent="0.15">
      <c r="C3" s="49"/>
    </row>
    <row r="4" spans="1:5" x14ac:dyDescent="0.15">
      <c r="A4" s="203" t="s">
        <v>0</v>
      </c>
      <c r="B4" s="56" t="s">
        <v>112</v>
      </c>
      <c r="C4" s="54" t="s">
        <v>113</v>
      </c>
      <c r="D4" s="55" t="s">
        <v>114</v>
      </c>
    </row>
    <row r="5" spans="1:5" x14ac:dyDescent="0.15">
      <c r="A5" s="204"/>
      <c r="B5" s="57" t="s">
        <v>119</v>
      </c>
      <c r="C5" s="166" t="s">
        <v>120</v>
      </c>
      <c r="D5" s="57" t="s">
        <v>121</v>
      </c>
    </row>
    <row r="6" spans="1:5" x14ac:dyDescent="0.15">
      <c r="A6" s="9" t="s">
        <v>115</v>
      </c>
      <c r="B6" s="170"/>
      <c r="C6" s="170"/>
      <c r="D6" s="170"/>
    </row>
    <row r="7" spans="1:5" x14ac:dyDescent="0.15">
      <c r="A7" s="9" t="s">
        <v>294</v>
      </c>
      <c r="B7" s="169"/>
      <c r="C7" s="169"/>
      <c r="D7" s="169"/>
    </row>
    <row r="8" spans="1:5" x14ac:dyDescent="0.15">
      <c r="A8" s="9" t="s">
        <v>317</v>
      </c>
      <c r="B8" s="169"/>
      <c r="C8" s="169"/>
      <c r="D8" s="169"/>
    </row>
    <row r="9" spans="1:5" x14ac:dyDescent="0.15">
      <c r="A9" s="9" t="s">
        <v>318</v>
      </c>
      <c r="B9" s="169"/>
      <c r="C9" s="169"/>
      <c r="D9" s="169"/>
    </row>
    <row r="10" spans="1:5" x14ac:dyDescent="0.15">
      <c r="A10" s="9" t="s">
        <v>319</v>
      </c>
      <c r="B10" s="169"/>
      <c r="C10" s="169"/>
      <c r="D10" s="169"/>
    </row>
    <row r="11" spans="1:5" x14ac:dyDescent="0.15">
      <c r="A11" s="9" t="s">
        <v>22</v>
      </c>
      <c r="B11" s="2"/>
      <c r="C11" s="2"/>
      <c r="D11" s="2"/>
    </row>
    <row r="12" spans="1:5" x14ac:dyDescent="0.15">
      <c r="A12" s="9" t="s">
        <v>320</v>
      </c>
      <c r="B12" s="171">
        <v>1690</v>
      </c>
      <c r="C12" s="171">
        <v>507</v>
      </c>
      <c r="D12" s="171">
        <v>8560</v>
      </c>
    </row>
    <row r="13" spans="1:5" x14ac:dyDescent="0.15">
      <c r="A13" s="9" t="s">
        <v>321</v>
      </c>
      <c r="B13" s="171">
        <v>1670</v>
      </c>
      <c r="C13" s="171">
        <v>529</v>
      </c>
      <c r="D13" s="171">
        <v>8820</v>
      </c>
    </row>
    <row r="14" spans="1:5" ht="15" customHeight="1" x14ac:dyDescent="0.2">
      <c r="A14" s="9" t="s">
        <v>322</v>
      </c>
      <c r="B14" s="172">
        <v>1660</v>
      </c>
      <c r="C14" s="172">
        <v>509</v>
      </c>
      <c r="D14" s="172">
        <v>8440</v>
      </c>
      <c r="E14" s="10"/>
    </row>
    <row r="15" spans="1:5" x14ac:dyDescent="0.15">
      <c r="A15" s="9" t="s">
        <v>323</v>
      </c>
      <c r="B15" s="172">
        <v>1650</v>
      </c>
      <c r="C15" s="172">
        <v>500</v>
      </c>
      <c r="D15" s="173">
        <v>8260</v>
      </c>
    </row>
    <row r="16" spans="1:5" x14ac:dyDescent="0.15">
      <c r="A16" s="9" t="s">
        <v>26</v>
      </c>
      <c r="B16" s="172">
        <v>1580</v>
      </c>
      <c r="C16" s="172">
        <v>507</v>
      </c>
      <c r="D16" s="172">
        <v>8020</v>
      </c>
    </row>
    <row r="17" spans="1:4" x14ac:dyDescent="0.15">
      <c r="A17" s="9" t="s">
        <v>324</v>
      </c>
      <c r="B17" s="172">
        <v>1360</v>
      </c>
      <c r="C17" s="172">
        <v>521</v>
      </c>
      <c r="D17" s="172">
        <v>7100</v>
      </c>
    </row>
    <row r="18" spans="1:4" x14ac:dyDescent="0.15">
      <c r="A18" s="9" t="s">
        <v>325</v>
      </c>
      <c r="B18" s="172">
        <v>1310</v>
      </c>
      <c r="C18" s="172">
        <v>511</v>
      </c>
      <c r="D18" s="172">
        <v>6690</v>
      </c>
    </row>
    <row r="19" spans="1:4" x14ac:dyDescent="0.15">
      <c r="A19" s="9" t="s">
        <v>507</v>
      </c>
      <c r="B19" s="172">
        <v>1360</v>
      </c>
      <c r="C19" s="172">
        <v>496</v>
      </c>
      <c r="D19" s="172">
        <v>6740</v>
      </c>
    </row>
    <row r="20" spans="1:4" x14ac:dyDescent="0.15">
      <c r="A20" s="9" t="s">
        <v>518</v>
      </c>
      <c r="B20" s="172">
        <v>1350</v>
      </c>
      <c r="C20" s="172">
        <v>505</v>
      </c>
      <c r="D20" s="172">
        <v>6830</v>
      </c>
    </row>
    <row r="21" spans="1:4" x14ac:dyDescent="0.15">
      <c r="A21" s="9" t="s">
        <v>522</v>
      </c>
      <c r="B21" s="172">
        <v>1361</v>
      </c>
      <c r="C21" s="172">
        <v>478</v>
      </c>
      <c r="D21" s="172">
        <v>6510</v>
      </c>
    </row>
    <row r="22" spans="1:4" x14ac:dyDescent="0.15">
      <c r="A22" s="9" t="s">
        <v>531</v>
      </c>
      <c r="B22" s="172">
        <v>1370</v>
      </c>
      <c r="C22" s="172">
        <v>500</v>
      </c>
      <c r="D22" s="172">
        <v>6850</v>
      </c>
    </row>
    <row r="23" spans="1:4" x14ac:dyDescent="0.15">
      <c r="A23" s="9" t="s">
        <v>568</v>
      </c>
      <c r="B23" s="172">
        <v>1290</v>
      </c>
      <c r="C23" s="172">
        <v>505</v>
      </c>
      <c r="D23" s="172">
        <v>6500</v>
      </c>
    </row>
    <row r="24" spans="1:4" x14ac:dyDescent="0.15">
      <c r="A24" s="9" t="s">
        <v>580</v>
      </c>
      <c r="B24" s="172">
        <v>1340</v>
      </c>
      <c r="C24" s="172">
        <v>517</v>
      </c>
      <c r="D24" s="172">
        <v>6930</v>
      </c>
    </row>
    <row r="25" spans="1:4" x14ac:dyDescent="0.15">
      <c r="A25" s="9" t="s">
        <v>588</v>
      </c>
      <c r="B25" s="172">
        <v>1300</v>
      </c>
      <c r="C25" s="172">
        <v>477</v>
      </c>
      <c r="D25" s="172">
        <v>6180</v>
      </c>
    </row>
    <row r="26" spans="1:4" x14ac:dyDescent="0.15">
      <c r="A26" s="9" t="s">
        <v>589</v>
      </c>
      <c r="B26" s="172">
        <v>1490</v>
      </c>
      <c r="C26" s="172">
        <v>515</v>
      </c>
      <c r="D26" s="172">
        <v>7670</v>
      </c>
    </row>
    <row r="27" spans="1:4" x14ac:dyDescent="0.15">
      <c r="A27" t="s">
        <v>511</v>
      </c>
    </row>
  </sheetData>
  <sheetProtection formatCells="0" insertColumns="0" insertRows="0"/>
  <mergeCells count="2">
    <mergeCell ref="A1:E1"/>
    <mergeCell ref="A4:A5"/>
  </mergeCells>
  <phoneticPr fontId="1"/>
  <pageMargins left="1.181102362204724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284B-410E-49DC-A124-0DB66F969115}">
  <dimension ref="A1:G27"/>
  <sheetViews>
    <sheetView view="pageBreakPreview" zoomScaleNormal="100" zoomScaleSheetLayoutView="100" workbookViewId="0"/>
  </sheetViews>
  <sheetFormatPr defaultRowHeight="13.5" x14ac:dyDescent="0.15"/>
  <sheetData>
    <row r="1" spans="1:7" ht="17.25" x14ac:dyDescent="0.2">
      <c r="A1" s="10" t="s">
        <v>117</v>
      </c>
      <c r="B1" s="10"/>
      <c r="C1" s="10"/>
      <c r="D1" s="10"/>
    </row>
    <row r="2" spans="1:7" ht="17.25" x14ac:dyDescent="0.2">
      <c r="A2" s="165"/>
      <c r="B2" s="10"/>
      <c r="C2" s="10"/>
      <c r="D2" s="10"/>
    </row>
    <row r="3" spans="1:7" x14ac:dyDescent="0.15">
      <c r="A3" s="195" t="s">
        <v>0</v>
      </c>
      <c r="B3" s="198" t="s">
        <v>9</v>
      </c>
      <c r="C3" s="198"/>
      <c r="D3" s="198"/>
      <c r="E3" s="198" t="s">
        <v>118</v>
      </c>
      <c r="F3" s="198"/>
      <c r="G3" s="198"/>
    </row>
    <row r="4" spans="1:7" x14ac:dyDescent="0.15">
      <c r="A4" s="195"/>
      <c r="B4" s="56" t="s">
        <v>112</v>
      </c>
      <c r="C4" s="54" t="s">
        <v>113</v>
      </c>
      <c r="D4" s="55" t="s">
        <v>114</v>
      </c>
      <c r="E4" s="56" t="s">
        <v>112</v>
      </c>
      <c r="F4" s="50" t="s">
        <v>113</v>
      </c>
      <c r="G4" s="55" t="s">
        <v>114</v>
      </c>
    </row>
    <row r="5" spans="1:7" x14ac:dyDescent="0.15">
      <c r="A5" s="195"/>
      <c r="B5" s="57" t="s">
        <v>119</v>
      </c>
      <c r="C5" s="166" t="s">
        <v>120</v>
      </c>
      <c r="D5" s="57" t="s">
        <v>121</v>
      </c>
      <c r="E5" s="167" t="s">
        <v>119</v>
      </c>
      <c r="F5" s="168" t="s">
        <v>120</v>
      </c>
      <c r="G5" s="57" t="s">
        <v>121</v>
      </c>
    </row>
    <row r="6" spans="1:7" x14ac:dyDescent="0.15">
      <c r="A6" s="9" t="s">
        <v>115</v>
      </c>
      <c r="B6" s="2"/>
      <c r="C6" s="2"/>
      <c r="D6" s="3"/>
      <c r="E6" s="2"/>
      <c r="F6" s="2"/>
      <c r="G6" s="3"/>
    </row>
    <row r="7" spans="1:7" x14ac:dyDescent="0.15">
      <c r="A7" s="9" t="s">
        <v>294</v>
      </c>
      <c r="B7" s="169"/>
      <c r="C7" s="169"/>
      <c r="D7" s="169"/>
      <c r="E7" s="169"/>
      <c r="F7" s="169"/>
      <c r="G7" s="169"/>
    </row>
    <row r="8" spans="1:7" x14ac:dyDescent="0.15">
      <c r="A8" s="9" t="s">
        <v>317</v>
      </c>
      <c r="B8" s="169"/>
      <c r="C8" s="169"/>
      <c r="D8" s="169"/>
      <c r="E8" s="169"/>
      <c r="F8" s="169"/>
      <c r="G8" s="169"/>
    </row>
    <row r="9" spans="1:7" x14ac:dyDescent="0.15">
      <c r="A9" s="9" t="s">
        <v>318</v>
      </c>
      <c r="B9" s="169"/>
      <c r="C9" s="169"/>
      <c r="D9" s="169"/>
      <c r="E9" s="169"/>
      <c r="F9" s="169"/>
      <c r="G9" s="169"/>
    </row>
    <row r="10" spans="1:7" x14ac:dyDescent="0.15">
      <c r="A10" s="9" t="s">
        <v>319</v>
      </c>
      <c r="B10" s="2"/>
      <c r="C10" s="2"/>
      <c r="D10" s="3"/>
      <c r="E10" s="2"/>
      <c r="F10" s="2"/>
      <c r="G10" s="3"/>
    </row>
    <row r="11" spans="1:7" x14ac:dyDescent="0.15">
      <c r="A11" s="9" t="s">
        <v>22</v>
      </c>
      <c r="B11" s="2"/>
      <c r="C11" s="2"/>
      <c r="D11" s="2"/>
      <c r="E11" s="2"/>
      <c r="F11" s="2"/>
      <c r="G11" s="3"/>
    </row>
    <row r="12" spans="1:7" x14ac:dyDescent="0.15">
      <c r="A12" s="9" t="s">
        <v>320</v>
      </c>
      <c r="B12" s="2">
        <v>437</v>
      </c>
      <c r="C12" s="2">
        <v>118</v>
      </c>
      <c r="D12" s="3">
        <v>515</v>
      </c>
      <c r="E12" s="2">
        <v>437</v>
      </c>
      <c r="F12" s="2">
        <v>118</v>
      </c>
      <c r="G12" s="3">
        <v>515</v>
      </c>
    </row>
    <row r="13" spans="1:7" ht="15" customHeight="1" x14ac:dyDescent="0.15">
      <c r="A13" s="9" t="s">
        <v>321</v>
      </c>
      <c r="B13" s="2">
        <v>403</v>
      </c>
      <c r="C13" s="2">
        <v>188</v>
      </c>
      <c r="D13" s="3">
        <v>758</v>
      </c>
      <c r="E13" s="2">
        <v>403</v>
      </c>
      <c r="F13" s="2">
        <v>188</v>
      </c>
      <c r="G13" s="3">
        <v>758</v>
      </c>
    </row>
    <row r="14" spans="1:7" x14ac:dyDescent="0.15">
      <c r="A14" s="9" t="s">
        <v>322</v>
      </c>
      <c r="B14" s="4">
        <v>419</v>
      </c>
      <c r="C14" s="4">
        <v>186</v>
      </c>
      <c r="D14" s="4">
        <v>779</v>
      </c>
      <c r="E14" s="4">
        <v>419</v>
      </c>
      <c r="F14" s="4">
        <v>186</v>
      </c>
      <c r="G14" s="4">
        <v>779</v>
      </c>
    </row>
    <row r="15" spans="1:7" x14ac:dyDescent="0.15">
      <c r="A15" s="9" t="s">
        <v>323</v>
      </c>
      <c r="B15" s="2">
        <v>423</v>
      </c>
      <c r="C15" s="2">
        <v>236</v>
      </c>
      <c r="D15" s="2">
        <v>998</v>
      </c>
      <c r="E15" s="2">
        <v>423</v>
      </c>
      <c r="F15" s="2">
        <v>236</v>
      </c>
      <c r="G15" s="2">
        <v>998</v>
      </c>
    </row>
    <row r="16" spans="1:7" x14ac:dyDescent="0.15">
      <c r="A16" s="9" t="s">
        <v>26</v>
      </c>
      <c r="B16" s="2">
        <v>413</v>
      </c>
      <c r="C16" s="2">
        <v>262</v>
      </c>
      <c r="D16" s="2">
        <v>1080</v>
      </c>
      <c r="E16" s="2">
        <v>413</v>
      </c>
      <c r="F16" s="2">
        <v>262</v>
      </c>
      <c r="G16" s="2">
        <v>1080</v>
      </c>
    </row>
    <row r="17" spans="1:7" x14ac:dyDescent="0.15">
      <c r="A17" s="9" t="s">
        <v>324</v>
      </c>
      <c r="B17" s="2">
        <v>474</v>
      </c>
      <c r="C17" s="2">
        <v>200</v>
      </c>
      <c r="D17" s="2">
        <v>947</v>
      </c>
      <c r="E17" s="2">
        <v>474</v>
      </c>
      <c r="F17" s="2">
        <v>200</v>
      </c>
      <c r="G17" s="2">
        <v>947</v>
      </c>
    </row>
    <row r="18" spans="1:7" x14ac:dyDescent="0.15">
      <c r="A18" s="9" t="s">
        <v>325</v>
      </c>
      <c r="B18" s="2">
        <v>443</v>
      </c>
      <c r="C18" s="2">
        <v>218</v>
      </c>
      <c r="D18" s="2">
        <v>966</v>
      </c>
      <c r="E18" s="2">
        <v>443</v>
      </c>
      <c r="F18" s="2">
        <v>218</v>
      </c>
      <c r="G18" s="2">
        <v>966</v>
      </c>
    </row>
    <row r="19" spans="1:7" x14ac:dyDescent="0.15">
      <c r="A19" s="9" t="s">
        <v>507</v>
      </c>
      <c r="B19" s="2">
        <v>464</v>
      </c>
      <c r="C19" s="2">
        <v>227</v>
      </c>
      <c r="D19" s="2">
        <v>1054</v>
      </c>
      <c r="E19" s="2">
        <v>464</v>
      </c>
      <c r="F19" s="2">
        <v>227</v>
      </c>
      <c r="G19" s="2">
        <v>1054</v>
      </c>
    </row>
    <row r="20" spans="1:7" x14ac:dyDescent="0.15">
      <c r="A20" s="9" t="s">
        <v>518</v>
      </c>
      <c r="B20" s="2">
        <v>544</v>
      </c>
      <c r="C20" s="2">
        <v>303</v>
      </c>
      <c r="D20" s="2">
        <v>1648</v>
      </c>
      <c r="E20" s="2">
        <v>544</v>
      </c>
      <c r="F20" s="2">
        <v>303</v>
      </c>
      <c r="G20" s="2">
        <v>1054</v>
      </c>
    </row>
    <row r="21" spans="1:7" x14ac:dyDescent="0.15">
      <c r="A21" s="9" t="s">
        <v>522</v>
      </c>
      <c r="B21" s="2">
        <v>526</v>
      </c>
      <c r="C21" s="2">
        <v>306</v>
      </c>
      <c r="D21" s="2">
        <v>1610</v>
      </c>
      <c r="E21" s="2">
        <v>526</v>
      </c>
      <c r="F21" s="2">
        <v>306</v>
      </c>
      <c r="G21" s="2">
        <v>1610</v>
      </c>
    </row>
    <row r="22" spans="1:7" x14ac:dyDescent="0.15">
      <c r="A22" s="9" t="s">
        <v>531</v>
      </c>
      <c r="B22" s="2">
        <v>496</v>
      </c>
      <c r="C22" s="2">
        <v>228</v>
      </c>
      <c r="D22" s="2">
        <v>1130</v>
      </c>
      <c r="E22" s="2">
        <v>496</v>
      </c>
      <c r="F22" s="2">
        <v>228</v>
      </c>
      <c r="G22" s="2">
        <v>1130</v>
      </c>
    </row>
    <row r="23" spans="1:7" x14ac:dyDescent="0.15">
      <c r="A23" s="9" t="s">
        <v>568</v>
      </c>
      <c r="B23" s="2">
        <v>508</v>
      </c>
      <c r="C23" s="2">
        <v>243</v>
      </c>
      <c r="D23" s="2">
        <v>1230</v>
      </c>
      <c r="E23" s="2">
        <v>508</v>
      </c>
      <c r="F23" s="2">
        <v>243</v>
      </c>
      <c r="G23" s="2">
        <v>1230</v>
      </c>
    </row>
    <row r="24" spans="1:7" x14ac:dyDescent="0.15">
      <c r="A24" s="9" t="s">
        <v>580</v>
      </c>
      <c r="B24" s="2">
        <v>496</v>
      </c>
      <c r="C24" s="2">
        <v>251</v>
      </c>
      <c r="D24" s="2">
        <v>1240</v>
      </c>
      <c r="E24" s="2">
        <v>496</v>
      </c>
      <c r="F24" s="2">
        <v>251</v>
      </c>
      <c r="G24" s="2">
        <v>1240</v>
      </c>
    </row>
    <row r="25" spans="1:7" x14ac:dyDescent="0.15">
      <c r="A25" s="9" t="s">
        <v>588</v>
      </c>
      <c r="B25" s="2">
        <v>419</v>
      </c>
      <c r="C25" s="2">
        <v>199</v>
      </c>
      <c r="D25" s="2">
        <v>833</v>
      </c>
      <c r="E25" s="2">
        <v>419</v>
      </c>
      <c r="F25" s="2">
        <v>199</v>
      </c>
      <c r="G25" s="2">
        <v>833</v>
      </c>
    </row>
    <row r="26" spans="1:7" x14ac:dyDescent="0.15">
      <c r="A26" s="9" t="s">
        <v>590</v>
      </c>
      <c r="B26" s="2">
        <v>373</v>
      </c>
      <c r="C26" s="2">
        <v>188</v>
      </c>
      <c r="D26" s="2">
        <v>700</v>
      </c>
      <c r="E26" s="2">
        <v>373</v>
      </c>
      <c r="F26" s="2">
        <v>188</v>
      </c>
      <c r="G26" s="2">
        <v>700</v>
      </c>
    </row>
    <row r="27" spans="1:7" x14ac:dyDescent="0.15">
      <c r="A27" t="s">
        <v>511</v>
      </c>
    </row>
  </sheetData>
  <sheetProtection formatCells="0" insertColumns="0" insertRows="0"/>
  <mergeCells count="3">
    <mergeCell ref="A3:A5"/>
    <mergeCell ref="B3:D3"/>
    <mergeCell ref="E3:G3"/>
  </mergeCells>
  <phoneticPr fontId="1"/>
  <pageMargins left="1.1811023622047245" right="0.78740157480314965" top="0.98425196850393704" bottom="0.98425196850393704" header="0.51181102362204722" footer="0.51181102362204722"/>
  <pageSetup paperSize="9" orientation="landscape" horizontalDpi="300" verticalDpi="300" r:id="rId1"/>
  <headerFooter scaleWithDoc="0" alignWithMargins="0">
    <oddFooter>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4F61-3761-43E0-9310-8B4B0A578FBF}">
  <dimension ref="A1:M30"/>
  <sheetViews>
    <sheetView view="pageBreakPreview" zoomScaleNormal="100" zoomScaleSheetLayoutView="100" workbookViewId="0">
      <selection sqref="A1:E1"/>
    </sheetView>
  </sheetViews>
  <sheetFormatPr defaultRowHeight="13.5" x14ac:dyDescent="0.15"/>
  <sheetData>
    <row r="1" spans="1:13" ht="17.25" x14ac:dyDescent="0.2">
      <c r="A1" s="201" t="s">
        <v>122</v>
      </c>
      <c r="B1" s="201"/>
      <c r="C1" s="201"/>
      <c r="D1" s="201"/>
      <c r="E1" s="201"/>
    </row>
    <row r="4" spans="1:13" x14ac:dyDescent="0.15">
      <c r="A4" s="195" t="s">
        <v>0</v>
      </c>
      <c r="B4" s="198" t="s">
        <v>123</v>
      </c>
      <c r="C4" s="198"/>
      <c r="D4" s="198"/>
      <c r="E4" s="220" t="s">
        <v>124</v>
      </c>
      <c r="F4" s="221"/>
      <c r="G4" s="222"/>
    </row>
    <row r="5" spans="1:13" x14ac:dyDescent="0.15">
      <c r="A5" s="195"/>
      <c r="B5" s="1" t="s">
        <v>9</v>
      </c>
      <c r="C5" s="1" t="s">
        <v>125</v>
      </c>
      <c r="D5" s="1" t="s">
        <v>126</v>
      </c>
      <c r="E5" s="1" t="s">
        <v>9</v>
      </c>
      <c r="F5" s="1" t="s">
        <v>125</v>
      </c>
      <c r="G5" s="1" t="s">
        <v>126</v>
      </c>
    </row>
    <row r="6" spans="1:13" x14ac:dyDescent="0.15">
      <c r="A6" s="1" t="s">
        <v>115</v>
      </c>
      <c r="B6" s="2">
        <v>54</v>
      </c>
      <c r="C6" s="2">
        <v>12</v>
      </c>
      <c r="D6" s="4">
        <v>42</v>
      </c>
      <c r="E6" s="2">
        <v>983</v>
      </c>
      <c r="F6" s="2">
        <v>214</v>
      </c>
      <c r="G6" s="2">
        <v>769</v>
      </c>
    </row>
    <row r="7" spans="1:13" x14ac:dyDescent="0.15">
      <c r="A7" s="1" t="s">
        <v>294</v>
      </c>
      <c r="B7" s="2">
        <v>54</v>
      </c>
      <c r="C7" s="2">
        <v>12</v>
      </c>
      <c r="D7" s="4">
        <v>42</v>
      </c>
      <c r="E7" s="3">
        <v>909</v>
      </c>
      <c r="F7" s="2">
        <v>194</v>
      </c>
      <c r="G7" s="2">
        <v>715</v>
      </c>
    </row>
    <row r="8" spans="1:13" ht="17.25" customHeight="1" x14ac:dyDescent="0.15">
      <c r="A8" s="223" t="s">
        <v>512</v>
      </c>
      <c r="B8" s="223"/>
      <c r="C8" s="223"/>
      <c r="D8" t="s">
        <v>127</v>
      </c>
    </row>
    <row r="9" spans="1:13" ht="17.25" customHeight="1" x14ac:dyDescent="0.2">
      <c r="A9" s="10"/>
      <c r="B9" s="10"/>
      <c r="C9" s="10"/>
      <c r="D9" s="10"/>
      <c r="E9" s="10"/>
      <c r="J9" s="58"/>
      <c r="M9" s="58"/>
    </row>
    <row r="10" spans="1:13" ht="17.25" customHeight="1" x14ac:dyDescent="0.2">
      <c r="A10" s="10"/>
      <c r="B10" s="10"/>
      <c r="C10" s="10"/>
      <c r="D10" s="10"/>
      <c r="E10" s="10"/>
      <c r="J10" s="58"/>
      <c r="M10" s="58"/>
    </row>
    <row r="11" spans="1:13" ht="17.25" customHeight="1" x14ac:dyDescent="0.15">
      <c r="J11" s="58"/>
      <c r="M11" s="58"/>
    </row>
    <row r="12" spans="1:13" ht="17.25" customHeight="1" x14ac:dyDescent="0.15">
      <c r="J12" s="58"/>
      <c r="M12" s="58"/>
    </row>
    <row r="13" spans="1:13" ht="17.25" customHeight="1" x14ac:dyDescent="0.15">
      <c r="J13" s="58"/>
      <c r="M13" s="58"/>
    </row>
    <row r="14" spans="1:13" ht="17.25" customHeight="1" x14ac:dyDescent="0.15">
      <c r="J14" s="58"/>
      <c r="M14" s="58"/>
    </row>
    <row r="15" spans="1:13" ht="17.25" customHeight="1" x14ac:dyDescent="0.15">
      <c r="J15" s="58"/>
      <c r="M15" s="58"/>
    </row>
    <row r="16" spans="1:13" ht="17.25" customHeight="1" x14ac:dyDescent="0.15">
      <c r="J16" s="58"/>
      <c r="M16" s="58"/>
    </row>
    <row r="17" spans="10:13" ht="17.25" customHeight="1" x14ac:dyDescent="0.15">
      <c r="J17" s="58"/>
      <c r="M17" s="58"/>
    </row>
    <row r="18" spans="10:13" ht="17.25" customHeight="1" x14ac:dyDescent="0.15">
      <c r="J18" s="58"/>
      <c r="M18" s="58"/>
    </row>
    <row r="19" spans="10:13" ht="17.25" customHeight="1" x14ac:dyDescent="0.15">
      <c r="J19" s="58"/>
      <c r="M19" s="58"/>
    </row>
    <row r="20" spans="10:13" ht="17.25" customHeight="1" x14ac:dyDescent="0.15">
      <c r="J20" s="58"/>
      <c r="M20" s="58"/>
    </row>
    <row r="21" spans="10:13" ht="17.25" customHeight="1" x14ac:dyDescent="0.15">
      <c r="J21" s="58"/>
      <c r="M21" s="58"/>
    </row>
    <row r="22" spans="10:13" ht="17.25" customHeight="1" x14ac:dyDescent="0.15">
      <c r="J22" s="58"/>
      <c r="M22" s="58"/>
    </row>
    <row r="23" spans="10:13" ht="17.25" customHeight="1" x14ac:dyDescent="0.15">
      <c r="J23" s="58"/>
      <c r="M23" s="58"/>
    </row>
    <row r="24" spans="10:13" ht="17.25" customHeight="1" x14ac:dyDescent="0.15">
      <c r="J24" s="58"/>
      <c r="M24" s="58"/>
    </row>
    <row r="25" spans="10:13" ht="17.25" customHeight="1" x14ac:dyDescent="0.15">
      <c r="J25" s="58"/>
      <c r="M25" s="58"/>
    </row>
    <row r="26" spans="10:13" ht="17.25" customHeight="1" x14ac:dyDescent="0.15">
      <c r="J26" s="58"/>
      <c r="M26" s="58"/>
    </row>
    <row r="27" spans="10:13" ht="17.25" customHeight="1" x14ac:dyDescent="0.15">
      <c r="J27" s="58"/>
      <c r="M27" s="58"/>
    </row>
    <row r="28" spans="10:13" ht="17.25" customHeight="1" x14ac:dyDescent="0.15">
      <c r="J28" s="58"/>
      <c r="M28" s="58"/>
    </row>
    <row r="29" spans="10:13" ht="17.25" customHeight="1" x14ac:dyDescent="0.15">
      <c r="J29" s="58"/>
      <c r="M29" s="58"/>
    </row>
    <row r="30" spans="10:13" ht="17.25" customHeight="1" x14ac:dyDescent="0.15">
      <c r="J30" s="58"/>
      <c r="M30" s="58"/>
    </row>
  </sheetData>
  <mergeCells count="5">
    <mergeCell ref="A1:E1"/>
    <mergeCell ref="A4:A5"/>
    <mergeCell ref="B4:D4"/>
    <mergeCell ref="E4:G4"/>
    <mergeCell ref="A8:C8"/>
  </mergeCells>
  <phoneticPr fontId="1"/>
  <pageMargins left="1.181102362204724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（１）農業就業人口の推移</vt:lpstr>
      <vt:lpstr>（２）専業、兼業別農家数の推移</vt:lpstr>
      <vt:lpstr>（３）耕地面積</vt:lpstr>
      <vt:lpstr>（４）経営耕地面積規模別農業経営体数</vt:lpstr>
      <vt:lpstr>（５）地区別・経営面積別農業経営体数</vt:lpstr>
      <vt:lpstr>(６)地区別経営耕地面積と草地、山林面積</vt:lpstr>
      <vt:lpstr>（７）米の作付面積、収穫高</vt:lpstr>
      <vt:lpstr>（８）麦類の作付面積、収穫高</vt:lpstr>
      <vt:lpstr>（９）温州みかん作付面積・収穫高</vt:lpstr>
      <vt:lpstr>（１０）茶の摘採面積・収穫高</vt:lpstr>
      <vt:lpstr>（１１）野菜の作付面積、収穫高</vt:lpstr>
      <vt:lpstr>（１２）メロンの栽培面積、生産高等</vt:lpstr>
      <vt:lpstr>（１３）家畜別飼養戸数と頭羽数</vt:lpstr>
      <vt:lpstr>（１４）肉牛市場の入場先および販売先</vt:lpstr>
      <vt:lpstr>（１５）仔豚市場の入場先および販売先</vt:lpstr>
      <vt:lpstr>（１６）農業産出額</vt:lpstr>
      <vt:lpstr>（１７）主要農産物の農業産出額</vt:lpstr>
      <vt:lpstr>（１８）保安林の状況</vt:lpstr>
      <vt:lpstr>(１９)地区別農用機械台数</vt:lpstr>
      <vt:lpstr>（２０）ほ場整備実施状況</vt:lpstr>
      <vt:lpstr>（２１）農地の転用状況</vt:lpstr>
      <vt:lpstr>'（１）農業就業人口の推移'!Print_Area</vt:lpstr>
      <vt:lpstr>'（１０）茶の摘採面積・収穫高'!Print_Area</vt:lpstr>
      <vt:lpstr>'（１１）野菜の作付面積、収穫高'!Print_Area</vt:lpstr>
      <vt:lpstr>'（１２）メロンの栽培面積、生産高等'!Print_Area</vt:lpstr>
      <vt:lpstr>'（１３）家畜別飼養戸数と頭羽数'!Print_Area</vt:lpstr>
      <vt:lpstr>'（１４）肉牛市場の入場先および販売先'!Print_Area</vt:lpstr>
      <vt:lpstr>'（１５）仔豚市場の入場先および販売先'!Print_Area</vt:lpstr>
      <vt:lpstr>'（１６）農業産出額'!Print_Area</vt:lpstr>
      <vt:lpstr>'（１７）主要農産物の農業産出額'!Print_Area</vt:lpstr>
      <vt:lpstr>'（１８）保安林の状況'!Print_Area</vt:lpstr>
      <vt:lpstr>'(１９)地区別農用機械台数'!Print_Area</vt:lpstr>
      <vt:lpstr>'（２）専業、兼業別農家数の推移'!Print_Area</vt:lpstr>
      <vt:lpstr>'（２０）ほ場整備実施状況'!Print_Area</vt:lpstr>
      <vt:lpstr>'（２１）農地の転用状況'!Print_Area</vt:lpstr>
      <vt:lpstr>'（３）耕地面積'!Print_Area</vt:lpstr>
      <vt:lpstr>'（４）経営耕地面積規模別農業経営体数'!Print_Area</vt:lpstr>
      <vt:lpstr>'（５）地区別・経営面積別農業経営体数'!Print_Area</vt:lpstr>
      <vt:lpstr>'(６)地区別経営耕地面積と草地、山林面積'!Print_Area</vt:lpstr>
      <vt:lpstr>'（７）米の作付面積、収穫高'!Print_Area</vt:lpstr>
      <vt:lpstr>'（８）麦類の作付面積、収穫高'!Print_Area</vt:lpstr>
      <vt:lpstr>'（９）温州みかん作付面積・収穫高'!Print_Area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2026-02-13T06:20:28Z</cp:lastPrinted>
  <dcterms:created xsi:type="dcterms:W3CDTF">2001-05-09T05:45:36Z</dcterms:created>
  <dcterms:modified xsi:type="dcterms:W3CDTF">2026-08-21T05:08:31Z</dcterms:modified>
</cp:coreProperties>
</file>