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（１）消費者物価指数" sheetId="1" r:id="rId1"/>
    <sheet name="（２）たばこ消費状況" sheetId="2" r:id="rId2"/>
    <sheet name="（3）戸籍の謄本、抄本、住民票等交付状況" sheetId="3" r:id="rId3"/>
    <sheet name="（４）広域戸籍の謄本、抄本、住民票等交付状況" sheetId="4" r:id="rId4"/>
    <sheet name="（５）パスポート申請・交付状況" sheetId="5" r:id="rId5"/>
    <sheet name="（６）戸籍届出件数" sheetId="6" r:id="rId6"/>
    <sheet name="（７）公害発生、解決件数" sheetId="7" r:id="rId7"/>
    <sheet name="（８）地価公示価格" sheetId="8" r:id="rId8"/>
    <sheet name="(9)基準地の標準価格" sheetId="9" r:id="rId9"/>
  </sheets>
  <definedNames>
    <definedName name="_xlnm.Print_Area" localSheetId="1">'（２）たばこ消費状況'!$A$1:$L$36</definedName>
    <definedName name="_xlnm.Print_Area" localSheetId="2">'（3）戸籍の謄本、抄本、住民票等交付状況'!$A$1:$V$65</definedName>
    <definedName name="_xlnm.Print_Area" localSheetId="3">'（４）広域戸籍の謄本、抄本、住民票等交付状況'!$A$1:$K$31</definedName>
    <definedName name="_xlnm.Print_Area" localSheetId="4">'（５）パスポート申請・交付状況'!$A$1:$K$29</definedName>
    <definedName name="_xlnm.Print_Area" localSheetId="5">'（６）戸籍届出件数'!$A$1:$S$41</definedName>
    <definedName name="_xlnm.Print_Area" localSheetId="6">'（７）公害発生、解決件数'!$A$1:$N$31</definedName>
    <definedName name="_xlnm.Print_Area" localSheetId="7">'（８）地価公示価格'!$A$1:$N$45</definedName>
    <definedName name="_xlnm.Print_Area" localSheetId="8">'(9)基準地の標準価格'!$A$1:$M$76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H1" authorId="0">
      <text>
        <r>
          <rPr>
            <b/>
            <sz val="9"/>
            <rFont val="ＭＳ Ｐゴシック"/>
            <family val="3"/>
          </rPr>
          <t xml:space="preserve"> 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<sst xmlns="http://schemas.openxmlformats.org/spreadsheetml/2006/main" count="953" uniqueCount="338">
  <si>
    <t>-</t>
  </si>
  <si>
    <t>被服及び</t>
  </si>
  <si>
    <t>（単位：件）</t>
  </si>
  <si>
    <t>（単位：本）</t>
  </si>
  <si>
    <t>総数</t>
  </si>
  <si>
    <t>（２）たばこ消費状況</t>
  </si>
  <si>
    <t>年度</t>
  </si>
  <si>
    <t>（１）静岡県消費者物価指数</t>
  </si>
  <si>
    <t>上下</t>
  </si>
  <si>
    <t>履物類</t>
  </si>
  <si>
    <t>保持用摂取品</t>
  </si>
  <si>
    <t>医薬品・健康</t>
  </si>
  <si>
    <t>光熱・水道</t>
  </si>
  <si>
    <t>他の光熱</t>
  </si>
  <si>
    <t>家具・家</t>
  </si>
  <si>
    <t>ター・下着類</t>
  </si>
  <si>
    <t>用品・器具</t>
  </si>
  <si>
    <t>保健医療</t>
  </si>
  <si>
    <t>交通・</t>
  </si>
  <si>
    <t>教科書・学</t>
  </si>
  <si>
    <t>習参考教材</t>
  </si>
  <si>
    <t>履物</t>
  </si>
  <si>
    <t>総合</t>
  </si>
  <si>
    <t>食料</t>
  </si>
  <si>
    <t>住居</t>
  </si>
  <si>
    <t>穀類</t>
  </si>
  <si>
    <t>魚介類</t>
  </si>
  <si>
    <t>肉類</t>
  </si>
  <si>
    <t>乳卵類</t>
  </si>
  <si>
    <t>果物</t>
  </si>
  <si>
    <t>菓子類</t>
  </si>
  <si>
    <t>調理食品</t>
  </si>
  <si>
    <t>飲料</t>
  </si>
  <si>
    <t>酒類</t>
  </si>
  <si>
    <t>外食</t>
  </si>
  <si>
    <t>家賃</t>
  </si>
  <si>
    <t>保健</t>
  </si>
  <si>
    <t>事用品</t>
  </si>
  <si>
    <t>家庭用</t>
  </si>
  <si>
    <t>衣料</t>
  </si>
  <si>
    <t>シャツ・セー</t>
  </si>
  <si>
    <t>医療</t>
  </si>
  <si>
    <t>通信</t>
  </si>
  <si>
    <t>交通</t>
  </si>
  <si>
    <t>自動車等</t>
  </si>
  <si>
    <t>水道料</t>
  </si>
  <si>
    <t>耐久財</t>
  </si>
  <si>
    <t>サービス</t>
  </si>
  <si>
    <t>関係費</t>
  </si>
  <si>
    <t>教育</t>
  </si>
  <si>
    <t>教養娯楽</t>
  </si>
  <si>
    <t>諸雑費</t>
  </si>
  <si>
    <t>授業料等</t>
  </si>
  <si>
    <t>補修</t>
  </si>
  <si>
    <t>理美容</t>
  </si>
  <si>
    <t>たばこ</t>
  </si>
  <si>
    <t>用耐久財</t>
  </si>
  <si>
    <t>用品</t>
  </si>
  <si>
    <t>戸籍</t>
  </si>
  <si>
    <t>除籍</t>
  </si>
  <si>
    <t>謄本</t>
  </si>
  <si>
    <t>抄本</t>
  </si>
  <si>
    <t>閲覧</t>
  </si>
  <si>
    <t>証明</t>
  </si>
  <si>
    <t>有料</t>
  </si>
  <si>
    <t>無料</t>
  </si>
  <si>
    <t>住民登録</t>
  </si>
  <si>
    <t>諸証明</t>
  </si>
  <si>
    <t>附票謄抄本</t>
  </si>
  <si>
    <t>印鑑証明</t>
  </si>
  <si>
    <t>身分証明</t>
  </si>
  <si>
    <t>転出証明</t>
  </si>
  <si>
    <t>外国人証明</t>
  </si>
  <si>
    <t>税証明</t>
  </si>
  <si>
    <t>（3）戸籍の謄本、抄本、住民票等交付状況</t>
  </si>
  <si>
    <t>除票</t>
  </si>
  <si>
    <t>平成18年</t>
  </si>
  <si>
    <t>電気代</t>
  </si>
  <si>
    <t>ガス代</t>
  </si>
  <si>
    <t>平成17年基準（平成17年＝100）</t>
  </si>
  <si>
    <t>身の回</t>
  </si>
  <si>
    <t>他の</t>
  </si>
  <si>
    <t>諸雑費</t>
  </si>
  <si>
    <t>被服関連</t>
  </si>
  <si>
    <t>-</t>
  </si>
  <si>
    <t>戸籍謄本・抄本</t>
  </si>
  <si>
    <t>住民票</t>
  </si>
  <si>
    <t>ネット住民票</t>
  </si>
  <si>
    <t>住基カード</t>
  </si>
  <si>
    <t>合計</t>
  </si>
  <si>
    <t>　　（単位：件）</t>
  </si>
  <si>
    <t>申請</t>
  </si>
  <si>
    <t>交付</t>
  </si>
  <si>
    <t>※権限委譲により平成２０年９月１日より業務開始</t>
  </si>
  <si>
    <t>寝具類</t>
  </si>
  <si>
    <t>家事</t>
  </si>
  <si>
    <t>雑貨</t>
  </si>
  <si>
    <t>家事用</t>
  </si>
  <si>
    <t>消耗品</t>
  </si>
  <si>
    <t>室内</t>
  </si>
  <si>
    <t>装備品</t>
  </si>
  <si>
    <t>海藻</t>
  </si>
  <si>
    <t>野菜・</t>
  </si>
  <si>
    <t>油脂・</t>
  </si>
  <si>
    <t>調味料</t>
  </si>
  <si>
    <t>設備修繕</t>
  </si>
  <si>
    <t>・維持</t>
  </si>
  <si>
    <t>り用品</t>
  </si>
  <si>
    <t>書籍・他の</t>
  </si>
  <si>
    <t>印刷物</t>
  </si>
  <si>
    <t>平成17年</t>
  </si>
  <si>
    <t>被服類</t>
  </si>
  <si>
    <t>（４）広域戸籍の謄本、抄本、住民票等交付状況</t>
  </si>
  <si>
    <t>（５）パスポート申請・交付状況</t>
  </si>
  <si>
    <t>出生</t>
  </si>
  <si>
    <t>認知</t>
  </si>
  <si>
    <t>養子縁組</t>
  </si>
  <si>
    <t>養子離縁</t>
  </si>
  <si>
    <t>婚姻</t>
  </si>
  <si>
    <t>離婚</t>
  </si>
  <si>
    <t>親権後見</t>
  </si>
  <si>
    <t>死亡</t>
  </si>
  <si>
    <t>失踪</t>
  </si>
  <si>
    <t>入籍</t>
  </si>
  <si>
    <t>分籍</t>
  </si>
  <si>
    <t>帰化</t>
  </si>
  <si>
    <t>氏の変更</t>
  </si>
  <si>
    <t>名の変更</t>
  </si>
  <si>
    <t>転籍</t>
  </si>
  <si>
    <t>訂正更正　　</t>
  </si>
  <si>
    <t>その他</t>
  </si>
  <si>
    <t>（６）戸籍届出件数</t>
  </si>
  <si>
    <r>
      <t>1</t>
    </r>
    <r>
      <rPr>
        <sz val="11"/>
        <rFont val="ＭＳ Ｐゴシック"/>
        <family val="3"/>
      </rPr>
      <t>01,4</t>
    </r>
  </si>
  <si>
    <t>-</t>
  </si>
  <si>
    <t>（７）公害発生、解決件数</t>
  </si>
  <si>
    <t>大気汚染</t>
  </si>
  <si>
    <t>水質汚染</t>
  </si>
  <si>
    <t>騒音・振動</t>
  </si>
  <si>
    <t>悪臭</t>
  </si>
  <si>
    <t>解決率</t>
  </si>
  <si>
    <t>発生</t>
  </si>
  <si>
    <t>解決</t>
  </si>
  <si>
    <t>（８）地価公示価格</t>
  </si>
  <si>
    <t>各年１月１日現在（単位：円）</t>
  </si>
  <si>
    <t>標準地</t>
  </si>
  <si>
    <t>標準地の鉄道その</t>
  </si>
  <si>
    <t>標準地にかかる都市</t>
  </si>
  <si>
    <t>標準地の１㎡当りの価格</t>
  </si>
  <si>
    <t>番号</t>
  </si>
  <si>
    <t>他の主要な交通施設</t>
  </si>
  <si>
    <t>計画法その他法令の</t>
  </si>
  <si>
    <t>との接近状況</t>
  </si>
  <si>
    <t>制限で主要のもの　</t>
  </si>
  <si>
    <t>袋井市葵町一丁目９番５</t>
  </si>
  <si>
    <t>袋井駅　１．８Km</t>
  </si>
  <si>
    <t>都　２住居（60,200）</t>
  </si>
  <si>
    <t>〃　　　清水町７番地１９</t>
  </si>
  <si>
    <t>　〃　　　１．０Km</t>
  </si>
  <si>
    <t>都　１低専（50,100）</t>
  </si>
  <si>
    <t>〃　　　川井字小橋詰1173番10</t>
  </si>
  <si>
    <t>　〃　　　１．９Km</t>
  </si>
  <si>
    <t>都　１低専（50,80）</t>
  </si>
  <si>
    <t>〃　　　松原字天野８１８番1外</t>
  </si>
  <si>
    <t>　〃　　　７．２Km</t>
  </si>
  <si>
    <t>都　　　　（60,200）</t>
  </si>
  <si>
    <t>〃　　　梅山字井沼２３９１番17</t>
  </si>
  <si>
    <t>　〃　　　４．５Km</t>
  </si>
  <si>
    <t>都　１中専（60,100）</t>
  </si>
  <si>
    <t>５－１</t>
  </si>
  <si>
    <t>〃　　　高尾町３番１１</t>
  </si>
  <si>
    <t>　〃　　　０．２Km</t>
  </si>
  <si>
    <t>都　商業　（80,400）準防</t>
  </si>
  <si>
    <t>５－２</t>
  </si>
  <si>
    <t>〃　　　旭町二丁目１番８</t>
  </si>
  <si>
    <t>　〃　　　１．４Km</t>
  </si>
  <si>
    <t>都　近商　（80,200）準防</t>
  </si>
  <si>
    <t xml:space="preserve"> </t>
  </si>
  <si>
    <t>〃　　　田町二丁目５番１７</t>
  </si>
  <si>
    <t>都　２中専（60,200）</t>
  </si>
  <si>
    <t xml:space="preserve"> －</t>
  </si>
  <si>
    <t>〃　　　泉町二丁目2番14外</t>
  </si>
  <si>
    <t>　〃　　　１．６Km</t>
  </si>
  <si>
    <t>都　近商　（200） 　準防</t>
  </si>
  <si>
    <r>
      <t>平成2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</t>
    </r>
  </si>
  <si>
    <t>〃　　　愛野南二丁目６番１2</t>
  </si>
  <si>
    <t>愛野駅　０．４Kｍ</t>
  </si>
  <si>
    <t>（９）基準地の標準価格</t>
  </si>
  <si>
    <t>各年７月１日現在</t>
  </si>
  <si>
    <t>（単位：円）</t>
  </si>
  <si>
    <t>基準地</t>
  </si>
  <si>
    <t>基準地</t>
  </si>
  <si>
    <t>基準地の鉄道その他</t>
  </si>
  <si>
    <t>基準地にかかる都市</t>
  </si>
  <si>
    <t>基準地の１㎡当りの価格</t>
  </si>
  <si>
    <t>番号</t>
  </si>
  <si>
    <t>計画法その他法令の</t>
  </si>
  <si>
    <t>との接近状況</t>
  </si>
  <si>
    <t>袋井駅からの距離</t>
  </si>
  <si>
    <t>方丈三丁目３番１２</t>
  </si>
  <si>
    <t>袋井駅　0.85Km</t>
  </si>
  <si>
    <t>都 １低専（50,100）</t>
  </si>
  <si>
    <t>睦町１５番２１外</t>
  </si>
  <si>
    <t>　〃　　0.75Km</t>
  </si>
  <si>
    <t>都 ２中専（60,200）</t>
  </si>
  <si>
    <t>鷲巣字東側５９１番８</t>
  </si>
  <si>
    <t>　〃　　3.0 Km</t>
  </si>
  <si>
    <t>都 　　　（60,200）</t>
  </si>
  <si>
    <t>下山梨一丁目１０番１８</t>
  </si>
  <si>
    <t>　〃　　4.5 Km</t>
  </si>
  <si>
    <t>都 ２低専（60,100）</t>
  </si>
  <si>
    <t>広岡字中ノ立１９０５番８</t>
  </si>
  <si>
    <t>　〃　　2.1 Km</t>
  </si>
  <si>
    <t>5-1</t>
  </si>
  <si>
    <t>栄町１４番４</t>
  </si>
  <si>
    <t>　〃　　0.58Km</t>
  </si>
  <si>
    <t>都 近商　（80,200）準防</t>
  </si>
  <si>
    <t>上山梨字金屋敷８１４番３外</t>
  </si>
  <si>
    <t>　〃　　5.7 Km</t>
  </si>
  <si>
    <t>5-2</t>
  </si>
  <si>
    <t>上山梨２丁目11-6</t>
  </si>
  <si>
    <t>　〃　　5.6 Km</t>
  </si>
  <si>
    <t>都 近商　（80,200）</t>
  </si>
  <si>
    <t>5-3</t>
  </si>
  <si>
    <t>諸井字東田１２０２番１</t>
  </si>
  <si>
    <t>　〃　　2.6 Km</t>
  </si>
  <si>
    <t>都 準工　（60,200）</t>
  </si>
  <si>
    <t>川会字馬草田３１２番３</t>
  </si>
  <si>
    <t>　〃　　10.0Km</t>
  </si>
  <si>
    <t>湊字高田７８４番４</t>
  </si>
  <si>
    <t>　〃　　8.5 Km</t>
  </si>
  <si>
    <t>諸井字山田１３５７番７</t>
  </si>
  <si>
    <t>　〃　　2.5 Km</t>
  </si>
  <si>
    <t>都 １住居（60,200）</t>
  </si>
  <si>
    <t>9-1</t>
  </si>
  <si>
    <t>堀越字長面５４８番１</t>
  </si>
  <si>
    <t>　〃　　3.2 Km</t>
  </si>
  <si>
    <t>都 工業　（60,200）</t>
  </si>
  <si>
    <t>「基準地に係わる都市計画法その他法令の制限で主要なもの」欄においては、次においては、次により表示した。</t>
  </si>
  <si>
    <t>第１種低層住居専用地域</t>
  </si>
  <si>
    <t>………１低専</t>
  </si>
  <si>
    <t>近隣商業地域</t>
  </si>
  <si>
    <t>…近商</t>
  </si>
  <si>
    <t>第２種低層住居専用地域</t>
  </si>
  <si>
    <t>………２低専</t>
  </si>
  <si>
    <t>商業地域</t>
  </si>
  <si>
    <t>…商業</t>
  </si>
  <si>
    <t>第１種中高層住居専用地域</t>
  </si>
  <si>
    <t>………１中専</t>
  </si>
  <si>
    <t>準工業地域</t>
  </si>
  <si>
    <t>…準工</t>
  </si>
  <si>
    <t>第２種中高層住居専用地域</t>
  </si>
  <si>
    <t>………２中専</t>
  </si>
  <si>
    <t>工業地域</t>
  </si>
  <si>
    <t>…工業</t>
  </si>
  <si>
    <t>第１種住居地域</t>
  </si>
  <si>
    <t>………１住居</t>
  </si>
  <si>
    <t>工業専用地域</t>
  </si>
  <si>
    <t>…工専</t>
  </si>
  <si>
    <t>第２種住居地域</t>
  </si>
  <si>
    <t>………２住居</t>
  </si>
  <si>
    <t>防火地域</t>
  </si>
  <si>
    <t>…防火</t>
  </si>
  <si>
    <t>準住居地域</t>
  </si>
  <si>
    <t>………準住居</t>
  </si>
  <si>
    <t>準防火地域</t>
  </si>
  <si>
    <t>…準防</t>
  </si>
  <si>
    <t>市街化調整区域</t>
  </si>
  <si>
    <t>…「調区」</t>
  </si>
  <si>
    <t>未線引の都市計画区域</t>
  </si>
  <si>
    <t>…都</t>
  </si>
  <si>
    <t>都市計画区域外の地域</t>
  </si>
  <si>
    <t>…都計外</t>
  </si>
  <si>
    <t>の主要な交通施設</t>
  </si>
  <si>
    <t>制限で主要のもの</t>
  </si>
  <si>
    <r>
      <t>平成2</t>
    </r>
    <r>
      <rPr>
        <sz val="11"/>
        <rFont val="ＭＳ Ｐゴシック"/>
        <family val="3"/>
      </rPr>
      <t>6年</t>
    </r>
  </si>
  <si>
    <t>川井1288番３外</t>
  </si>
  <si>
    <t>出典：消費者物価指数</t>
  </si>
  <si>
    <t>出典：市民課</t>
  </si>
  <si>
    <t>出典：市民課</t>
  </si>
  <si>
    <t>出典：環境政策課</t>
  </si>
  <si>
    <t>令和元年</t>
  </si>
  <si>
    <t>-</t>
  </si>
  <si>
    <r>
      <t>平成1</t>
    </r>
    <r>
      <rPr>
        <sz val="11"/>
        <rFont val="ＭＳ Ｐゴシック"/>
        <family val="3"/>
      </rPr>
      <t>7年</t>
    </r>
  </si>
  <si>
    <t>の主要な交通施設</t>
  </si>
  <si>
    <t>制限で主要のもの</t>
  </si>
  <si>
    <t>　〃　　2.1 Km</t>
  </si>
  <si>
    <t>令和２年</t>
  </si>
  <si>
    <t>令和元年</t>
  </si>
  <si>
    <t>令和３年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</si>
  <si>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</si>
  <si>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</si>
  <si>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</si>
  <si>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</si>
  <si>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</si>
  <si>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</si>
  <si>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</si>
  <si>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</si>
  <si>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</si>
  <si>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</si>
  <si>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平成29年</t>
  </si>
  <si>
    <t>平成30年</t>
  </si>
  <si>
    <t>令和元年</t>
  </si>
  <si>
    <t>出典：市民課</t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</si>
  <si>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</t>
    </r>
  </si>
  <si>
    <r>
      <t>平成18年</t>
    </r>
  </si>
  <si>
    <r>
      <t>平成19年</t>
    </r>
  </si>
  <si>
    <r>
      <t>平成20年</t>
    </r>
  </si>
  <si>
    <r>
      <t>平成21年</t>
    </r>
  </si>
  <si>
    <r>
      <t>平成22年</t>
    </r>
  </si>
  <si>
    <r>
      <t>平成23年</t>
    </r>
  </si>
  <si>
    <r>
      <t>平成24年</t>
    </r>
  </si>
  <si>
    <r>
      <t>平成25年</t>
    </r>
  </si>
  <si>
    <r>
      <t>平成26年</t>
    </r>
  </si>
  <si>
    <r>
      <t>平成27年</t>
    </r>
  </si>
  <si>
    <r>
      <t>平成28年</t>
    </r>
  </si>
  <si>
    <r>
      <t>平成29年</t>
    </r>
  </si>
  <si>
    <r>
      <t>平成30年</t>
    </r>
  </si>
  <si>
    <r>
      <t>平成31年</t>
    </r>
  </si>
  <si>
    <r>
      <t>平成18年</t>
    </r>
  </si>
  <si>
    <r>
      <t>平成19年</t>
    </r>
  </si>
  <si>
    <r>
      <t>平成20年</t>
    </r>
  </si>
  <si>
    <r>
      <t>平成21年</t>
    </r>
  </si>
  <si>
    <r>
      <t>平成22年</t>
    </r>
  </si>
  <si>
    <r>
      <t>平成23年</t>
    </r>
  </si>
  <si>
    <r>
      <t>平成24年</t>
    </r>
  </si>
  <si>
    <r>
      <t>平成25年</t>
    </r>
  </si>
  <si>
    <r>
      <t>平成27年</t>
    </r>
  </si>
  <si>
    <r>
      <t>平成28年</t>
    </r>
  </si>
  <si>
    <r>
      <t>平成29年</t>
    </r>
  </si>
  <si>
    <r>
      <t>平成30年</t>
    </r>
  </si>
  <si>
    <t>出典：都市計画課（国土交通省土地鑑定委員会）</t>
  </si>
  <si>
    <t>10　市民生活</t>
  </si>
  <si>
    <t>令和４年</t>
  </si>
  <si>
    <t>令和５年</t>
  </si>
  <si>
    <t>出典：都市計画課（国土交通省土地鑑定委員会）</t>
  </si>
  <si>
    <t>出典：都市計画課（静岡県地価調査）</t>
  </si>
  <si>
    <t>出典：市民課（自動交付機の件数含む）、税証明のみ納税課（収納対策室）</t>
  </si>
  <si>
    <t>出典：課税課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</si>
</sst>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,##0.0_ "/>
    <numFmt numFmtId="180" formatCode="#,##0.0;[Red]\-#,##0.0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ゴシック"/>
      <family val="3"/>
    </font>
    <font>
      <b/>
      <sz val="18"/>
      <name val="ＭＳ Ｐゴシック"/>
      <family val="3"/>
    </font>
    <font>
      <sz val="11"/>
      <color theme="1"/>
      <name val="ＭＳ Ｐゴシック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4" fillId="4" borderId="0" applyNumberFormat="0" applyBorder="0" applyAlignment="0" applyProtection="0"/>
  </cellStyleXfs>
  <cellXfs count="283">
    <xf numFmtId="0" fontId="0" fillId="0" borderId="0" xfId="0" applyAlignment="1">
      <alignment/>
    </xf>
    <xf numFmtId="38" fontId="0" fillId="0" borderId="0" xfId="49" applyFont="1" applyAlignment="1">
      <alignment/>
    </xf>
    <xf numFmtId="38" fontId="0" fillId="0" borderId="10" xfId="49" applyFont="1" applyBorder="1" applyAlignment="1">
      <alignment horizontal="center"/>
    </xf>
    <xf numFmtId="38" fontId="0" fillId="0" borderId="0" xfId="49" applyFont="1" applyBorder="1" applyAlignment="1">
      <alignment/>
    </xf>
    <xf numFmtId="38" fontId="0" fillId="0" borderId="0" xfId="49" applyFont="1" applyAlignment="1">
      <alignment horizontal="right"/>
    </xf>
    <xf numFmtId="38" fontId="0" fillId="0" borderId="10" xfId="49" applyFont="1" applyBorder="1" applyAlignment="1">
      <alignment horizontal="center"/>
    </xf>
    <xf numFmtId="38" fontId="0" fillId="0" borderId="10" xfId="49" applyBorder="1" applyAlignment="1">
      <alignment/>
    </xf>
    <xf numFmtId="38" fontId="0" fillId="0" borderId="0" xfId="49" applyAlignment="1">
      <alignment/>
    </xf>
    <xf numFmtId="38" fontId="0" fillId="0" borderId="10" xfId="49" applyFont="1" applyBorder="1" applyAlignment="1">
      <alignment/>
    </xf>
    <xf numFmtId="0" fontId="0" fillId="0" borderId="0" xfId="0" applyFill="1" applyAlignment="1">
      <alignment/>
    </xf>
    <xf numFmtId="38" fontId="0" fillId="0" borderId="10" xfId="49" applyFont="1" applyFill="1" applyBorder="1" applyAlignment="1">
      <alignment horizontal="right"/>
    </xf>
    <xf numFmtId="0" fontId="2" fillId="0" borderId="0" xfId="49" applyNumberFormat="1" applyFont="1" applyAlignment="1">
      <alignment/>
    </xf>
    <xf numFmtId="0" fontId="2" fillId="0" borderId="0" xfId="49" applyNumberFormat="1" applyFont="1" applyAlignment="1">
      <alignment horizontal="center"/>
    </xf>
    <xf numFmtId="38" fontId="0" fillId="0" borderId="10" xfId="49" applyFont="1" applyFill="1" applyBorder="1" applyAlignment="1">
      <alignment horizontal="right"/>
    </xf>
    <xf numFmtId="38" fontId="2" fillId="0" borderId="0" xfId="49" applyFont="1" applyAlignment="1">
      <alignment horizontal="left"/>
    </xf>
    <xf numFmtId="38" fontId="0" fillId="0" borderId="10" xfId="49" applyFill="1" applyBorder="1" applyAlignment="1">
      <alignment/>
    </xf>
    <xf numFmtId="38" fontId="0" fillId="0" borderId="10" xfId="49" applyFont="1" applyFill="1" applyBorder="1" applyAlignment="1">
      <alignment/>
    </xf>
    <xf numFmtId="38" fontId="0" fillId="0" borderId="0" xfId="49" applyFont="1" applyFill="1" applyAlignment="1">
      <alignment/>
    </xf>
    <xf numFmtId="38" fontId="0" fillId="0" borderId="0" xfId="49" applyFont="1" applyFill="1" applyAlignment="1">
      <alignment/>
    </xf>
    <xf numFmtId="38" fontId="0" fillId="0" borderId="10" xfId="49" applyFont="1" applyFill="1" applyBorder="1" applyAlignment="1">
      <alignment horizontal="center"/>
    </xf>
    <xf numFmtId="38" fontId="0" fillId="0" borderId="11" xfId="49" applyFont="1" applyFill="1" applyBorder="1" applyAlignment="1">
      <alignment horizontal="center"/>
    </xf>
    <xf numFmtId="38" fontId="0" fillId="0" borderId="0" xfId="49" applyFont="1" applyFill="1" applyBorder="1" applyAlignment="1">
      <alignment/>
    </xf>
    <xf numFmtId="38" fontId="0" fillId="0" borderId="12" xfId="49" applyFont="1" applyFill="1" applyBorder="1" applyAlignment="1">
      <alignment/>
    </xf>
    <xf numFmtId="38" fontId="0" fillId="0" borderId="13" xfId="49" applyFont="1" applyFill="1" applyBorder="1" applyAlignment="1">
      <alignment/>
    </xf>
    <xf numFmtId="38" fontId="0" fillId="0" borderId="14" xfId="49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/>
    </xf>
    <xf numFmtId="38" fontId="2" fillId="0" borderId="0" xfId="49" applyFont="1" applyAlignment="1">
      <alignment/>
    </xf>
    <xf numFmtId="38" fontId="0" fillId="0" borderId="10" xfId="49" applyFont="1" applyFill="1" applyBorder="1" applyAlignment="1">
      <alignment/>
    </xf>
    <xf numFmtId="176" fontId="0" fillId="0" borderId="11" xfId="0" applyNumberFormat="1" applyFill="1" applyBorder="1" applyAlignment="1">
      <alignment horizontal="center" vertical="center"/>
    </xf>
    <xf numFmtId="176" fontId="4" fillId="0" borderId="0" xfId="0" applyNumberFormat="1" applyFont="1" applyFill="1" applyAlignment="1">
      <alignment horizontal="left"/>
    </xf>
    <xf numFmtId="176" fontId="0" fillId="0" borderId="0" xfId="0" applyNumberFormat="1" applyFill="1" applyAlignment="1">
      <alignment/>
    </xf>
    <xf numFmtId="176" fontId="2" fillId="0" borderId="0" xfId="0" applyNumberFormat="1" applyFont="1" applyFill="1" applyAlignment="1">
      <alignment/>
    </xf>
    <xf numFmtId="176" fontId="0" fillId="0" borderId="0" xfId="0" applyNumberFormat="1" applyFill="1" applyAlignment="1">
      <alignment horizontal="right"/>
    </xf>
    <xf numFmtId="176" fontId="0" fillId="0" borderId="11" xfId="0" applyNumberFormat="1" applyFill="1" applyBorder="1" applyAlignment="1">
      <alignment/>
    </xf>
    <xf numFmtId="176" fontId="0" fillId="0" borderId="13" xfId="0" applyNumberFormat="1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center"/>
    </xf>
    <xf numFmtId="176" fontId="0" fillId="0" borderId="13" xfId="0" applyNumberFormat="1" applyFill="1" applyBorder="1" applyAlignment="1">
      <alignment horizontal="center"/>
    </xf>
    <xf numFmtId="176" fontId="0" fillId="0" borderId="0" xfId="0" applyNumberFormat="1" applyFill="1" applyBorder="1" applyAlignment="1">
      <alignment/>
    </xf>
    <xf numFmtId="176" fontId="0" fillId="0" borderId="13" xfId="0" applyNumberFormat="1" applyFont="1" applyFill="1" applyBorder="1" applyAlignment="1">
      <alignment shrinkToFit="1"/>
    </xf>
    <xf numFmtId="176" fontId="5" fillId="0" borderId="15" xfId="0" applyNumberFormat="1" applyFont="1" applyFill="1" applyBorder="1" applyAlignment="1">
      <alignment horizontal="center"/>
    </xf>
    <xf numFmtId="176" fontId="0" fillId="0" borderId="15" xfId="0" applyNumberFormat="1" applyFont="1" applyFill="1" applyBorder="1" applyAlignment="1">
      <alignment horizontal="center"/>
    </xf>
    <xf numFmtId="176" fontId="3" fillId="0" borderId="15" xfId="0" applyNumberFormat="1" applyFont="1" applyFill="1" applyBorder="1" applyAlignment="1">
      <alignment horizontal="center"/>
    </xf>
    <xf numFmtId="176" fontId="0" fillId="0" borderId="16" xfId="0" applyNumberFormat="1" applyFill="1" applyBorder="1" applyAlignment="1">
      <alignment/>
    </xf>
    <xf numFmtId="176" fontId="0" fillId="0" borderId="15" xfId="0" applyNumberFormat="1" applyFill="1" applyBorder="1" applyAlignment="1">
      <alignment shrinkToFit="1"/>
    </xf>
    <xf numFmtId="176" fontId="3" fillId="0" borderId="15" xfId="0" applyNumberFormat="1" applyFont="1" applyFill="1" applyBorder="1" applyAlignment="1">
      <alignment/>
    </xf>
    <xf numFmtId="176" fontId="0" fillId="0" borderId="17" xfId="0" applyNumberFormat="1" applyFill="1" applyBorder="1" applyAlignment="1">
      <alignment/>
    </xf>
    <xf numFmtId="176" fontId="0" fillId="0" borderId="11" xfId="0" applyNumberFormat="1" applyFill="1" applyBorder="1" applyAlignment="1">
      <alignment shrinkToFit="1"/>
    </xf>
    <xf numFmtId="176" fontId="5" fillId="0" borderId="18" xfId="0" applyNumberFormat="1" applyFont="1" applyFill="1" applyBorder="1" applyAlignment="1">
      <alignment horizontal="center"/>
    </xf>
    <xf numFmtId="176" fontId="0" fillId="0" borderId="18" xfId="0" applyNumberFormat="1" applyFont="1" applyFill="1" applyBorder="1" applyAlignment="1">
      <alignment horizontal="center"/>
    </xf>
    <xf numFmtId="176" fontId="3" fillId="0" borderId="18" xfId="0" applyNumberFormat="1" applyFont="1" applyFill="1" applyBorder="1" applyAlignment="1">
      <alignment horizontal="center"/>
    </xf>
    <xf numFmtId="176" fontId="0" fillId="0" borderId="18" xfId="0" applyNumberFormat="1" applyFill="1" applyBorder="1" applyAlignment="1">
      <alignment/>
    </xf>
    <xf numFmtId="176" fontId="7" fillId="0" borderId="11" xfId="0" applyNumberFormat="1" applyFont="1" applyFill="1" applyBorder="1" applyAlignment="1">
      <alignment horizontal="center" vertical="center"/>
    </xf>
    <xf numFmtId="176" fontId="0" fillId="0" borderId="18" xfId="0" applyNumberFormat="1" applyFill="1" applyBorder="1" applyAlignment="1">
      <alignment shrinkToFit="1"/>
    </xf>
    <xf numFmtId="176" fontId="3" fillId="0" borderId="18" xfId="0" applyNumberFormat="1" applyFont="1" applyFill="1" applyBorder="1" applyAlignment="1">
      <alignment/>
    </xf>
    <xf numFmtId="176" fontId="0" fillId="0" borderId="13" xfId="0" applyNumberFormat="1" applyFill="1" applyBorder="1" applyAlignment="1">
      <alignment shrinkToFit="1"/>
    </xf>
    <xf numFmtId="176" fontId="0" fillId="0" borderId="15" xfId="0" applyNumberFormat="1" applyFill="1" applyBorder="1" applyAlignment="1">
      <alignment horizontal="center"/>
    </xf>
    <xf numFmtId="176" fontId="0" fillId="0" borderId="13" xfId="0" applyNumberFormat="1" applyFill="1" applyBorder="1" applyAlignment="1">
      <alignment vertical="center"/>
    </xf>
    <xf numFmtId="176" fontId="0" fillId="0" borderId="18" xfId="0" applyNumberFormat="1" applyFill="1" applyBorder="1" applyAlignment="1">
      <alignment horizontal="center"/>
    </xf>
    <xf numFmtId="176" fontId="0" fillId="0" borderId="11" xfId="0" applyNumberFormat="1" applyFill="1" applyBorder="1" applyAlignment="1">
      <alignment vertical="center"/>
    </xf>
    <xf numFmtId="176" fontId="0" fillId="0" borderId="13" xfId="0" applyNumberFormat="1" applyFont="1" applyFill="1" applyBorder="1" applyAlignment="1">
      <alignment horizontal="center" shrinkToFit="1"/>
    </xf>
    <xf numFmtId="176" fontId="0" fillId="0" borderId="11" xfId="0" applyNumberFormat="1" applyFill="1" applyBorder="1" applyAlignment="1">
      <alignment horizontal="center" shrinkToFit="1"/>
    </xf>
    <xf numFmtId="176" fontId="0" fillId="0" borderId="12" xfId="0" applyNumberFormat="1" applyFill="1" applyBorder="1" applyAlignment="1">
      <alignment horizontal="left"/>
    </xf>
    <xf numFmtId="176" fontId="0" fillId="0" borderId="12" xfId="0" applyNumberFormat="1" applyFill="1" applyBorder="1" applyAlignment="1">
      <alignment horizontal="left" vertical="center"/>
    </xf>
    <xf numFmtId="176" fontId="3" fillId="0" borderId="11" xfId="0" applyNumberFormat="1" applyFont="1" applyFill="1" applyBorder="1" applyAlignment="1">
      <alignment horizontal="center" vertical="center" shrinkToFit="1"/>
    </xf>
    <xf numFmtId="176" fontId="0" fillId="0" borderId="19" xfId="0" applyNumberFormat="1" applyFill="1" applyBorder="1" applyAlignment="1">
      <alignment/>
    </xf>
    <xf numFmtId="176" fontId="0" fillId="0" borderId="14" xfId="0" applyNumberFormat="1" applyFill="1" applyBorder="1" applyAlignment="1">
      <alignment/>
    </xf>
    <xf numFmtId="176" fontId="0" fillId="0" borderId="15" xfId="0" applyNumberFormat="1" applyFill="1" applyBorder="1" applyAlignment="1">
      <alignment/>
    </xf>
    <xf numFmtId="176" fontId="0" fillId="0" borderId="20" xfId="0" applyNumberFormat="1" applyFill="1" applyBorder="1" applyAlignment="1">
      <alignment/>
    </xf>
    <xf numFmtId="176" fontId="0" fillId="0" borderId="21" xfId="0" applyNumberFormat="1" applyFill="1" applyBorder="1" applyAlignment="1">
      <alignment/>
    </xf>
    <xf numFmtId="176" fontId="7" fillId="0" borderId="12" xfId="0" applyNumberFormat="1" applyFont="1" applyFill="1" applyBorder="1" applyAlignment="1">
      <alignment horizontal="center" vertical="center"/>
    </xf>
    <xf numFmtId="176" fontId="0" fillId="0" borderId="12" xfId="0" applyNumberFormat="1" applyFill="1" applyBorder="1" applyAlignment="1">
      <alignment/>
    </xf>
    <xf numFmtId="176" fontId="3" fillId="0" borderId="13" xfId="0" applyNumberFormat="1" applyFont="1" applyFill="1" applyBorder="1" applyAlignment="1">
      <alignment shrinkToFit="1"/>
    </xf>
    <xf numFmtId="176" fontId="3" fillId="0" borderId="11" xfId="0" applyNumberFormat="1" applyFont="1" applyFill="1" applyBorder="1" applyAlignment="1">
      <alignment shrinkToFit="1"/>
    </xf>
    <xf numFmtId="179" fontId="0" fillId="0" borderId="10" xfId="0" applyNumberFormat="1" applyFont="1" applyFill="1" applyBorder="1" applyAlignment="1">
      <alignment horizontal="right" vertical="center"/>
    </xf>
    <xf numFmtId="179" fontId="0" fillId="0" borderId="10" xfId="0" applyNumberFormat="1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horizontal="center" vertical="center" shrinkToFit="1"/>
    </xf>
    <xf numFmtId="176" fontId="0" fillId="0" borderId="13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left" vertical="center"/>
    </xf>
    <xf numFmtId="176" fontId="3" fillId="0" borderId="11" xfId="0" applyNumberFormat="1" applyFont="1" applyFill="1" applyBorder="1" applyAlignment="1">
      <alignment horizontal="center"/>
    </xf>
    <xf numFmtId="38" fontId="0" fillId="0" borderId="0" xfId="49" applyFont="1" applyAlignment="1">
      <alignment/>
    </xf>
    <xf numFmtId="38" fontId="0" fillId="0" borderId="0" xfId="49" applyFont="1" applyAlignment="1">
      <alignment horizontal="right"/>
    </xf>
    <xf numFmtId="38" fontId="0" fillId="0" borderId="10" xfId="49" applyFont="1" applyBorder="1" applyAlignment="1">
      <alignment horizontal="center"/>
    </xf>
    <xf numFmtId="38" fontId="0" fillId="0" borderId="10" xfId="49" applyFont="1" applyBorder="1" applyAlignment="1">
      <alignment/>
    </xf>
    <xf numFmtId="0" fontId="0" fillId="0" borderId="22" xfId="0" applyFill="1" applyBorder="1" applyAlignment="1">
      <alignment/>
    </xf>
    <xf numFmtId="38" fontId="2" fillId="0" borderId="0" xfId="49" applyFont="1" applyAlignment="1">
      <alignment horizontal="center"/>
    </xf>
    <xf numFmtId="0" fontId="0" fillId="0" borderId="10" xfId="0" applyFill="1" applyBorder="1" applyAlignment="1">
      <alignment/>
    </xf>
    <xf numFmtId="38" fontId="0" fillId="0" borderId="0" xfId="49" applyFont="1" applyFill="1" applyBorder="1" applyAlignment="1">
      <alignment horizontal="right"/>
    </xf>
    <xf numFmtId="0" fontId="0" fillId="0" borderId="0" xfId="0" applyFill="1" applyBorder="1" applyAlignment="1">
      <alignment/>
    </xf>
    <xf numFmtId="38" fontId="0" fillId="0" borderId="0" xfId="49" applyFont="1" applyFill="1" applyBorder="1" applyAlignment="1">
      <alignment/>
    </xf>
    <xf numFmtId="38" fontId="0" fillId="0" borderId="10" xfId="0" applyNumberFormat="1" applyFill="1" applyBorder="1" applyAlignment="1">
      <alignment/>
    </xf>
    <xf numFmtId="38" fontId="0" fillId="0" borderId="10" xfId="49" applyFont="1" applyFill="1" applyBorder="1" applyAlignment="1">
      <alignment/>
    </xf>
    <xf numFmtId="38" fontId="0" fillId="0" borderId="10" xfId="51" applyFont="1" applyBorder="1" applyAlignment="1">
      <alignment/>
    </xf>
    <xf numFmtId="38" fontId="0" fillId="0" borderId="10" xfId="51" applyFont="1" applyFill="1" applyBorder="1" applyAlignment="1">
      <alignment/>
    </xf>
    <xf numFmtId="38" fontId="0" fillId="0" borderId="0" xfId="49" applyBorder="1" applyAlignment="1">
      <alignment horizontal="right"/>
    </xf>
    <xf numFmtId="38" fontId="0" fillId="0" borderId="0" xfId="49" applyFont="1" applyFill="1" applyBorder="1" applyAlignment="1">
      <alignment horizontal="left" shrinkToFit="1"/>
    </xf>
    <xf numFmtId="38" fontId="0" fillId="0" borderId="10" xfId="51" applyFont="1" applyFill="1" applyBorder="1" applyAlignment="1">
      <alignment horizontal="right"/>
    </xf>
    <xf numFmtId="38" fontId="0" fillId="0" borderId="10" xfId="51" applyFont="1" applyFill="1" applyBorder="1" applyAlignment="1">
      <alignment horizontal="right"/>
    </xf>
    <xf numFmtId="3" fontId="0" fillId="0" borderId="10" xfId="0" applyNumberFormat="1" applyFill="1" applyBorder="1" applyAlignment="1">
      <alignment/>
    </xf>
    <xf numFmtId="38" fontId="0" fillId="24" borderId="10" xfId="51" applyFont="1" applyFill="1" applyBorder="1" applyAlignment="1">
      <alignment/>
    </xf>
    <xf numFmtId="3" fontId="0" fillId="0" borderId="0" xfId="0" applyNumberFormat="1" applyAlignment="1">
      <alignment/>
    </xf>
    <xf numFmtId="38" fontId="2" fillId="0" borderId="0" xfId="49" applyFont="1" applyBorder="1" applyAlignment="1">
      <alignment horizontal="left"/>
    </xf>
    <xf numFmtId="38" fontId="0" fillId="0" borderId="0" xfId="49" applyFont="1" applyBorder="1" applyAlignment="1">
      <alignment horizontal="right"/>
    </xf>
    <xf numFmtId="38" fontId="0" fillId="0" borderId="0" xfId="49" applyFont="1" applyBorder="1" applyAlignment="1">
      <alignment horizontal="center"/>
    </xf>
    <xf numFmtId="38" fontId="0" fillId="0" borderId="0" xfId="49" applyFont="1" applyBorder="1" applyAlignment="1">
      <alignment horizontal="left" shrinkToFit="1"/>
    </xf>
    <xf numFmtId="38" fontId="0" fillId="0" borderId="0" xfId="49" applyFont="1" applyBorder="1" applyAlignment="1">
      <alignment shrinkToFit="1"/>
    </xf>
    <xf numFmtId="38" fontId="0" fillId="0" borderId="0" xfId="49" applyFont="1" applyBorder="1" applyAlignment="1">
      <alignment/>
    </xf>
    <xf numFmtId="38" fontId="0" fillId="0" borderId="0" xfId="49" applyBorder="1" applyAlignment="1">
      <alignment/>
    </xf>
    <xf numFmtId="38" fontId="3" fillId="0" borderId="0" xfId="51" applyFont="1" applyFill="1" applyBorder="1" applyAlignment="1">
      <alignment horizontal="left"/>
    </xf>
    <xf numFmtId="38" fontId="0" fillId="0" borderId="0" xfId="49" applyFont="1" applyBorder="1" applyAlignment="1">
      <alignment/>
    </xf>
    <xf numFmtId="38" fontId="0" fillId="0" borderId="0" xfId="49" applyBorder="1" applyAlignment="1">
      <alignment/>
    </xf>
    <xf numFmtId="38" fontId="0" fillId="0" borderId="0" xfId="49" applyFill="1" applyBorder="1" applyAlignment="1">
      <alignment/>
    </xf>
    <xf numFmtId="38" fontId="0" fillId="0" borderId="0" xfId="49" applyFont="1" applyFill="1" applyBorder="1" applyAlignment="1">
      <alignment/>
    </xf>
    <xf numFmtId="38" fontId="2" fillId="0" borderId="0" xfId="49" applyFont="1" applyBorder="1" applyAlignment="1">
      <alignment shrinkToFit="1"/>
    </xf>
    <xf numFmtId="38" fontId="0" fillId="0" borderId="10" xfId="51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38" fontId="0" fillId="0" borderId="0" xfId="49" applyFont="1" applyFill="1" applyBorder="1" applyAlignment="1">
      <alignment/>
    </xf>
    <xf numFmtId="0" fontId="0" fillId="0" borderId="10" xfId="0" applyFill="1" applyBorder="1" applyAlignment="1">
      <alignment horizontal="right"/>
    </xf>
    <xf numFmtId="38" fontId="0" fillId="0" borderId="10" xfId="51" applyFont="1" applyFill="1" applyBorder="1" applyAlignment="1">
      <alignment/>
    </xf>
    <xf numFmtId="38" fontId="2" fillId="0" borderId="0" xfId="51" applyFont="1" applyAlignment="1">
      <alignment horizontal="center"/>
    </xf>
    <xf numFmtId="38" fontId="0" fillId="0" borderId="0" xfId="51" applyFont="1" applyAlignment="1">
      <alignment/>
    </xf>
    <xf numFmtId="38" fontId="0" fillId="0" borderId="0" xfId="51" applyFont="1" applyFill="1" applyAlignment="1">
      <alignment/>
    </xf>
    <xf numFmtId="38" fontId="0" fillId="0" borderId="0" xfId="51" applyFont="1" applyAlignment="1">
      <alignment/>
    </xf>
    <xf numFmtId="38" fontId="0" fillId="0" borderId="10" xfId="51" applyFont="1" applyBorder="1" applyAlignment="1">
      <alignment horizontal="center"/>
    </xf>
    <xf numFmtId="179" fontId="0" fillId="0" borderId="10" xfId="51" applyNumberFormat="1" applyFont="1" applyFill="1" applyBorder="1" applyAlignment="1">
      <alignment/>
    </xf>
    <xf numFmtId="176" fontId="0" fillId="0" borderId="10" xfId="51" applyNumberFormat="1" applyFont="1" applyFill="1" applyBorder="1" applyAlignment="1">
      <alignment/>
    </xf>
    <xf numFmtId="38" fontId="0" fillId="0" borderId="10" xfId="51" applyFont="1" applyFill="1" applyBorder="1" applyAlignment="1">
      <alignment/>
    </xf>
    <xf numFmtId="180" fontId="0" fillId="0" borderId="10" xfId="51" applyNumberFormat="1" applyFont="1" applyFill="1" applyBorder="1" applyAlignment="1">
      <alignment/>
    </xf>
    <xf numFmtId="38" fontId="0" fillId="0" borderId="10" xfId="51" applyFont="1" applyFill="1" applyBorder="1" applyAlignment="1">
      <alignment horizontal="center"/>
    </xf>
    <xf numFmtId="38" fontId="0" fillId="0" borderId="0" xfId="51" applyFont="1" applyFill="1" applyAlignment="1">
      <alignment/>
    </xf>
    <xf numFmtId="38" fontId="0" fillId="0" borderId="0" xfId="51" applyFont="1" applyFill="1" applyAlignment="1">
      <alignment horizontal="right"/>
    </xf>
    <xf numFmtId="38" fontId="0" fillId="0" borderId="13" xfId="51" applyFont="1" applyFill="1" applyBorder="1" applyAlignment="1">
      <alignment horizontal="center" vertical="center"/>
    </xf>
    <xf numFmtId="38" fontId="3" fillId="0" borderId="15" xfId="51" applyFont="1" applyFill="1" applyBorder="1" applyAlignment="1">
      <alignment horizontal="center"/>
    </xf>
    <xf numFmtId="38" fontId="0" fillId="0" borderId="13" xfId="51" applyFont="1" applyFill="1" applyBorder="1" applyAlignment="1">
      <alignment horizontal="center"/>
    </xf>
    <xf numFmtId="38" fontId="3" fillId="0" borderId="16" xfId="51" applyFont="1" applyFill="1" applyBorder="1" applyAlignment="1">
      <alignment horizontal="center"/>
    </xf>
    <xf numFmtId="38" fontId="0" fillId="0" borderId="12" xfId="51" applyFont="1" applyFill="1" applyBorder="1" applyAlignment="1">
      <alignment horizontal="center"/>
    </xf>
    <xf numFmtId="38" fontId="3" fillId="0" borderId="18" xfId="51" applyFont="1" applyFill="1" applyBorder="1" applyAlignment="1">
      <alignment horizontal="center"/>
    </xf>
    <xf numFmtId="38" fontId="0" fillId="0" borderId="11" xfId="51" applyFont="1" applyFill="1" applyBorder="1" applyAlignment="1">
      <alignment horizontal="center"/>
    </xf>
    <xf numFmtId="38" fontId="0" fillId="0" borderId="10" xfId="51" applyFont="1" applyFill="1" applyBorder="1" applyAlignment="1">
      <alignment wrapText="1"/>
    </xf>
    <xf numFmtId="38" fontId="0" fillId="0" borderId="11" xfId="51" applyFont="1" applyFill="1" applyBorder="1" applyAlignment="1">
      <alignment horizontal="center" shrinkToFit="1"/>
    </xf>
    <xf numFmtId="38" fontId="25" fillId="0" borderId="10" xfId="51" applyFont="1" applyFill="1" applyBorder="1" applyAlignment="1">
      <alignment wrapText="1"/>
    </xf>
    <xf numFmtId="38" fontId="0" fillId="0" borderId="10" xfId="51" applyFont="1" applyFill="1" applyBorder="1" applyAlignment="1">
      <alignment horizontal="center" shrinkToFit="1"/>
    </xf>
    <xf numFmtId="38" fontId="0" fillId="0" borderId="10" xfId="51" applyFont="1" applyFill="1" applyBorder="1" applyAlignment="1">
      <alignment wrapText="1" shrinkToFit="1"/>
    </xf>
    <xf numFmtId="38" fontId="25" fillId="0" borderId="11" xfId="51" applyFont="1" applyFill="1" applyBorder="1" applyAlignment="1">
      <alignment wrapText="1"/>
    </xf>
    <xf numFmtId="38" fontId="0" fillId="0" borderId="10" xfId="51" applyFont="1" applyFill="1" applyBorder="1" applyAlignment="1">
      <alignment shrinkToFit="1"/>
    </xf>
    <xf numFmtId="38" fontId="0" fillId="0" borderId="10" xfId="51" applyFont="1" applyFill="1" applyBorder="1" applyAlignment="1">
      <alignment horizontal="center"/>
    </xf>
    <xf numFmtId="38" fontId="0" fillId="0" borderId="10" xfId="51" applyFont="1" applyBorder="1" applyAlignment="1">
      <alignment wrapText="1"/>
    </xf>
    <xf numFmtId="38" fontId="0" fillId="0" borderId="11" xfId="51" applyFont="1" applyBorder="1" applyAlignment="1">
      <alignment horizontal="center" shrinkToFit="1"/>
    </xf>
    <xf numFmtId="38" fontId="25" fillId="0" borderId="11" xfId="51" applyFont="1" applyBorder="1" applyAlignment="1">
      <alignment wrapText="1"/>
    </xf>
    <xf numFmtId="38" fontId="0" fillId="0" borderId="11" xfId="51" applyFont="1" applyFill="1" applyBorder="1" applyAlignment="1">
      <alignment/>
    </xf>
    <xf numFmtId="38" fontId="0" fillId="0" borderId="0" xfId="51" applyAlignment="1">
      <alignment/>
    </xf>
    <xf numFmtId="38" fontId="0" fillId="0" borderId="13" xfId="51" applyFont="1" applyBorder="1" applyAlignment="1">
      <alignment horizontal="center" vertical="center" shrinkToFit="1"/>
    </xf>
    <xf numFmtId="38" fontId="0" fillId="0" borderId="15" xfId="51" applyFont="1" applyBorder="1" applyAlignment="1">
      <alignment vertical="center" shrinkToFit="1"/>
    </xf>
    <xf numFmtId="38" fontId="0" fillId="0" borderId="13" xfId="51" applyFont="1" applyBorder="1" applyAlignment="1">
      <alignment vertical="center" shrinkToFit="1"/>
    </xf>
    <xf numFmtId="38" fontId="0" fillId="0" borderId="15" xfId="51" applyFont="1" applyBorder="1" applyAlignment="1">
      <alignment horizontal="center" vertical="center"/>
    </xf>
    <xf numFmtId="38" fontId="0" fillId="0" borderId="16" xfId="51" applyFont="1" applyBorder="1" applyAlignment="1">
      <alignment vertical="center" shrinkToFit="1"/>
    </xf>
    <xf numFmtId="38" fontId="0" fillId="0" borderId="12" xfId="51" applyFont="1" applyBorder="1" applyAlignment="1">
      <alignment vertical="center" shrinkToFit="1"/>
    </xf>
    <xf numFmtId="38" fontId="0" fillId="0" borderId="13" xfId="51" applyFont="1" applyBorder="1" applyAlignment="1">
      <alignment horizontal="center"/>
    </xf>
    <xf numFmtId="38" fontId="0" fillId="0" borderId="13" xfId="51" applyFont="1" applyFill="1" applyBorder="1" applyAlignment="1">
      <alignment horizontal="right"/>
    </xf>
    <xf numFmtId="38" fontId="0" fillId="0" borderId="13" xfId="51" applyFont="1" applyBorder="1" applyAlignment="1">
      <alignment horizontal="right"/>
    </xf>
    <xf numFmtId="38" fontId="0" fillId="0" borderId="11" xfId="51" applyFont="1" applyBorder="1" applyAlignment="1">
      <alignment horizontal="center"/>
    </xf>
    <xf numFmtId="38" fontId="0" fillId="0" borderId="11" xfId="51" applyFont="1" applyBorder="1" applyAlignment="1">
      <alignment shrinkToFit="1"/>
    </xf>
    <xf numFmtId="38" fontId="25" fillId="0" borderId="11" xfId="51" applyFont="1" applyBorder="1" applyAlignment="1">
      <alignment horizontal="center" vertical="center" shrinkToFit="1"/>
    </xf>
    <xf numFmtId="38" fontId="25" fillId="0" borderId="0" xfId="51" applyFont="1" applyAlignment="1">
      <alignment vertical="center" shrinkToFit="1"/>
    </xf>
    <xf numFmtId="38" fontId="0" fillId="0" borderId="11" xfId="51" applyFont="1" applyFill="1" applyBorder="1" applyAlignment="1">
      <alignment horizontal="right"/>
    </xf>
    <xf numFmtId="38" fontId="0" fillId="0" borderId="11" xfId="51" applyFont="1" applyBorder="1" applyAlignment="1">
      <alignment/>
    </xf>
    <xf numFmtId="38" fontId="0" fillId="0" borderId="10" xfId="51" applyFont="1" applyBorder="1" applyAlignment="1">
      <alignment shrinkToFit="1"/>
    </xf>
    <xf numFmtId="38" fontId="25" fillId="0" borderId="10" xfId="51" applyFont="1" applyBorder="1" applyAlignment="1">
      <alignment horizontal="center" vertical="center" shrinkToFit="1"/>
    </xf>
    <xf numFmtId="38" fontId="25" fillId="0" borderId="10" xfId="51" applyFont="1" applyBorder="1" applyAlignment="1">
      <alignment vertical="center" shrinkToFit="1"/>
    </xf>
    <xf numFmtId="38" fontId="0" fillId="0" borderId="11" xfId="51" applyFont="1" applyBorder="1" applyAlignment="1" quotePrefix="1">
      <alignment horizontal="center"/>
    </xf>
    <xf numFmtId="38" fontId="25" fillId="0" borderId="11" xfId="51" applyFont="1" applyBorder="1" applyAlignment="1">
      <alignment vertical="center" shrinkToFit="1"/>
    </xf>
    <xf numFmtId="38" fontId="0" fillId="0" borderId="10" xfId="51" applyFont="1" applyFill="1" applyBorder="1" applyAlignment="1" quotePrefix="1">
      <alignment horizontal="center"/>
    </xf>
    <xf numFmtId="38" fontId="0" fillId="0" borderId="10" xfId="51" applyFont="1" applyBorder="1" applyAlignment="1">
      <alignment horizontal="right"/>
    </xf>
    <xf numFmtId="38" fontId="0" fillId="0" borderId="10" xfId="51" applyFont="1" applyBorder="1" applyAlignment="1" quotePrefix="1">
      <alignment horizontal="center"/>
    </xf>
    <xf numFmtId="38" fontId="0" fillId="0" borderId="10" xfId="51" applyFont="1" applyBorder="1" applyAlignment="1">
      <alignment vertical="center" shrinkToFit="1"/>
    </xf>
    <xf numFmtId="38" fontId="0" fillId="0" borderId="11" xfId="51" applyFont="1" applyBorder="1" applyAlignment="1">
      <alignment vertical="center" shrinkToFit="1"/>
    </xf>
    <xf numFmtId="38" fontId="0" fillId="0" borderId="0" xfId="51" applyFont="1" applyFill="1" applyBorder="1" applyAlignment="1">
      <alignment horizontal="right"/>
    </xf>
    <xf numFmtId="38" fontId="0" fillId="0" borderId="0" xfId="51" applyFont="1" applyFill="1" applyBorder="1" applyAlignment="1">
      <alignment/>
    </xf>
    <xf numFmtId="38" fontId="0" fillId="0" borderId="0" xfId="49" applyFont="1" applyFill="1" applyAlignment="1">
      <alignment horizontal="right"/>
    </xf>
    <xf numFmtId="38" fontId="0" fillId="0" borderId="0" xfId="51" applyFont="1" applyFill="1" applyBorder="1" applyAlignment="1">
      <alignment horizontal="right"/>
    </xf>
    <xf numFmtId="38" fontId="0" fillId="0" borderId="13" xfId="49" applyFont="1" applyFill="1" applyBorder="1" applyAlignment="1">
      <alignment horizontal="center"/>
    </xf>
    <xf numFmtId="0" fontId="0" fillId="0" borderId="0" xfId="0" applyAlignment="1">
      <alignment horizontal="right"/>
    </xf>
    <xf numFmtId="38" fontId="0" fillId="0" borderId="11" xfId="51" applyFont="1" applyBorder="1" applyAlignment="1" quotePrefix="1">
      <alignment horizontal="center"/>
    </xf>
    <xf numFmtId="38" fontId="0" fillId="0" borderId="10" xfId="51" applyFont="1" applyBorder="1" applyAlignment="1">
      <alignment horizontal="center" vertical="center" shrinkToFit="1"/>
    </xf>
    <xf numFmtId="38" fontId="0" fillId="0" borderId="23" xfId="49" applyFont="1" applyFill="1" applyBorder="1" applyAlignment="1">
      <alignment horizontal="right"/>
    </xf>
    <xf numFmtId="38" fontId="0" fillId="0" borderId="10" xfId="51" applyFont="1" applyBorder="1" applyAlignment="1">
      <alignment horizontal="center"/>
    </xf>
    <xf numFmtId="38" fontId="27" fillId="0" borderId="10" xfId="51" applyFont="1" applyFill="1" applyBorder="1" applyAlignment="1">
      <alignment horizontal="right"/>
    </xf>
    <xf numFmtId="38" fontId="27" fillId="0" borderId="10" xfId="51" applyFont="1" applyFill="1" applyBorder="1" applyAlignment="1">
      <alignment/>
    </xf>
    <xf numFmtId="3" fontId="27" fillId="0" borderId="10" xfId="0" applyNumberFormat="1" applyFont="1" applyFill="1" applyBorder="1" applyAlignment="1">
      <alignment/>
    </xf>
    <xf numFmtId="0" fontId="27" fillId="0" borderId="10" xfId="0" applyFont="1" applyFill="1" applyBorder="1" applyAlignment="1">
      <alignment/>
    </xf>
    <xf numFmtId="0" fontId="27" fillId="0" borderId="10" xfId="0" applyFont="1" applyFill="1" applyBorder="1" applyAlignment="1">
      <alignment horizontal="right"/>
    </xf>
    <xf numFmtId="38" fontId="0" fillId="0" borderId="21" xfId="51" applyFont="1" applyBorder="1" applyAlignment="1">
      <alignment horizontal="center"/>
    </xf>
    <xf numFmtId="38" fontId="0" fillId="0" borderId="0" xfId="51" applyFont="1" applyFill="1" applyBorder="1" applyAlignment="1">
      <alignment vertical="center"/>
    </xf>
    <xf numFmtId="38" fontId="0" fillId="0" borderId="0" xfId="51" applyFont="1" applyFill="1" applyBorder="1" applyAlignment="1">
      <alignment horizontal="center"/>
    </xf>
    <xf numFmtId="38" fontId="0" fillId="0" borderId="0" xfId="51" applyFont="1" applyBorder="1" applyAlignment="1">
      <alignment/>
    </xf>
    <xf numFmtId="38" fontId="0" fillId="0" borderId="0" xfId="49" applyFont="1" applyBorder="1" applyAlignment="1">
      <alignment/>
    </xf>
    <xf numFmtId="0" fontId="27" fillId="0" borderId="10" xfId="0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38" fontId="0" fillId="0" borderId="13" xfId="51" applyFont="1" applyFill="1" applyBorder="1" applyAlignment="1">
      <alignment/>
    </xf>
    <xf numFmtId="0" fontId="2" fillId="0" borderId="0" xfId="49" applyNumberFormat="1" applyFont="1" applyAlignment="1">
      <alignment horizontal="left"/>
    </xf>
    <xf numFmtId="0" fontId="0" fillId="0" borderId="0" xfId="0" applyAlignment="1">
      <alignment horizontal="left"/>
    </xf>
    <xf numFmtId="38" fontId="0" fillId="0" borderId="10" xfId="49" applyFont="1" applyBorder="1" applyAlignment="1">
      <alignment horizontal="center" vertical="center"/>
    </xf>
    <xf numFmtId="38" fontId="2" fillId="0" borderId="0" xfId="51" applyFont="1" applyFill="1" applyAlignment="1">
      <alignment horizontal="left"/>
    </xf>
    <xf numFmtId="38" fontId="2" fillId="0" borderId="0" xfId="51" applyFont="1" applyAlignment="1">
      <alignment horizontal="left"/>
    </xf>
    <xf numFmtId="178" fontId="0" fillId="0" borderId="10" xfId="0" applyNumberFormat="1" applyFill="1" applyBorder="1" applyAlignment="1">
      <alignment horizontal="center" vertical="center"/>
    </xf>
    <xf numFmtId="38" fontId="0" fillId="0" borderId="10" xfId="51" applyFont="1" applyFill="1" applyBorder="1" applyAlignment="1">
      <alignment horizontal="center" vertical="center"/>
    </xf>
    <xf numFmtId="38" fontId="0" fillId="0" borderId="10" xfId="49" applyFont="1" applyFill="1" applyBorder="1" applyAlignment="1">
      <alignment horizontal="center"/>
    </xf>
    <xf numFmtId="38" fontId="0" fillId="0" borderId="0" xfId="51" applyFont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2" xfId="0" applyFill="1" applyBorder="1" applyAlignment="1">
      <alignment/>
    </xf>
    <xf numFmtId="38" fontId="0" fillId="0" borderId="0" xfId="51" applyFont="1" applyBorder="1" applyAlignment="1">
      <alignment/>
    </xf>
    <xf numFmtId="38" fontId="0" fillId="0" borderId="0" xfId="51" applyFont="1" applyBorder="1" applyAlignment="1">
      <alignment/>
    </xf>
    <xf numFmtId="38" fontId="0" fillId="0" borderId="0" xfId="51" applyFont="1" applyBorder="1" applyAlignment="1">
      <alignment vertical="center"/>
    </xf>
    <xf numFmtId="38" fontId="0" fillId="0" borderId="0" xfId="49" applyBorder="1" applyAlignment="1">
      <alignment horizontal="right"/>
    </xf>
    <xf numFmtId="38" fontId="0" fillId="0" borderId="0" xfId="49" applyFill="1" applyBorder="1" applyAlignment="1">
      <alignment horizontal="right"/>
    </xf>
    <xf numFmtId="176" fontId="0" fillId="0" borderId="13" xfId="0" applyNumberFormat="1" applyFill="1" applyBorder="1" applyAlignment="1">
      <alignment horizontal="left"/>
    </xf>
    <xf numFmtId="176" fontId="0" fillId="0" borderId="10" xfId="0" applyNumberFormat="1" applyFill="1" applyBorder="1" applyAlignment="1">
      <alignment horizontal="left"/>
    </xf>
    <xf numFmtId="176" fontId="0" fillId="0" borderId="13" xfId="0" applyNumberFormat="1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center" vertical="center"/>
    </xf>
    <xf numFmtId="176" fontId="0" fillId="0" borderId="13" xfId="0" applyNumberFormat="1" applyFont="1" applyFill="1" applyBorder="1" applyAlignment="1">
      <alignment horizontal="center" vertical="center" shrinkToFit="1"/>
    </xf>
    <xf numFmtId="176" fontId="0" fillId="0" borderId="11" xfId="0" applyNumberFormat="1" applyFont="1" applyFill="1" applyBorder="1" applyAlignment="1">
      <alignment horizontal="center" vertical="center" shrinkToFit="1"/>
    </xf>
    <xf numFmtId="176" fontId="0" fillId="0" borderId="13" xfId="0" applyNumberFormat="1" applyFont="1" applyFill="1" applyBorder="1" applyAlignment="1">
      <alignment horizontal="center" vertical="center" shrinkToFit="1"/>
    </xf>
    <xf numFmtId="176" fontId="0" fillId="0" borderId="11" xfId="0" applyNumberFormat="1" applyFont="1" applyFill="1" applyBorder="1" applyAlignment="1">
      <alignment horizontal="center" vertical="center" shrinkToFit="1"/>
    </xf>
    <xf numFmtId="176" fontId="0" fillId="0" borderId="15" xfId="0" applyNumberFormat="1" applyFill="1" applyBorder="1" applyAlignment="1">
      <alignment horizontal="left"/>
    </xf>
    <xf numFmtId="176" fontId="0" fillId="0" borderId="20" xfId="0" applyNumberFormat="1" applyFill="1" applyBorder="1" applyAlignment="1">
      <alignment horizontal="left"/>
    </xf>
    <xf numFmtId="176" fontId="0" fillId="0" borderId="21" xfId="0" applyNumberFormat="1" applyFill="1" applyBorder="1" applyAlignment="1">
      <alignment horizontal="left"/>
    </xf>
    <xf numFmtId="176" fontId="0" fillId="0" borderId="15" xfId="0" applyNumberFormat="1" applyFill="1" applyBorder="1" applyAlignment="1">
      <alignment/>
    </xf>
    <xf numFmtId="176" fontId="0" fillId="0" borderId="19" xfId="0" applyNumberFormat="1" applyFill="1" applyBorder="1" applyAlignment="1">
      <alignment/>
    </xf>
    <xf numFmtId="176" fontId="0" fillId="0" borderId="14" xfId="0" applyNumberFormat="1" applyFill="1" applyBorder="1" applyAlignment="1">
      <alignment/>
    </xf>
    <xf numFmtId="176" fontId="26" fillId="0" borderId="0" xfId="0" applyNumberFormat="1" applyFont="1" applyFill="1" applyAlignment="1">
      <alignment horizontal="left"/>
    </xf>
    <xf numFmtId="176" fontId="2" fillId="0" borderId="0" xfId="0" applyNumberFormat="1" applyFont="1" applyFill="1" applyAlignment="1">
      <alignment/>
    </xf>
    <xf numFmtId="176" fontId="0" fillId="0" borderId="10" xfId="0" applyNumberFormat="1" applyFill="1" applyBorder="1" applyAlignment="1">
      <alignment horizontal="center" vertical="center"/>
    </xf>
    <xf numFmtId="176" fontId="0" fillId="0" borderId="24" xfId="0" applyNumberFormat="1" applyFill="1" applyBorder="1" applyAlignment="1">
      <alignment horizontal="center" vertical="center"/>
    </xf>
    <xf numFmtId="176" fontId="0" fillId="0" borderId="19" xfId="0" applyNumberFormat="1" applyFill="1" applyBorder="1" applyAlignment="1">
      <alignment horizontal="center" vertical="center"/>
    </xf>
    <xf numFmtId="176" fontId="0" fillId="0" borderId="14" xfId="0" applyNumberFormat="1" applyFill="1" applyBorder="1" applyAlignment="1">
      <alignment horizontal="center" vertical="center"/>
    </xf>
    <xf numFmtId="38" fontId="0" fillId="0" borderId="0" xfId="51" applyFont="1" applyFill="1" applyBorder="1" applyAlignment="1">
      <alignment horizontal="right"/>
    </xf>
    <xf numFmtId="176" fontId="0" fillId="0" borderId="20" xfId="0" applyNumberFormat="1" applyFill="1" applyBorder="1" applyAlignment="1">
      <alignment/>
    </xf>
    <xf numFmtId="176" fontId="0" fillId="0" borderId="21" xfId="0" applyNumberFormat="1" applyFill="1" applyBorder="1" applyAlignment="1">
      <alignment/>
    </xf>
    <xf numFmtId="0" fontId="2" fillId="0" borderId="0" xfId="49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176" fontId="0" fillId="0" borderId="13" xfId="0" applyNumberFormat="1" applyFill="1" applyBorder="1" applyAlignment="1">
      <alignment horizontal="center" vertical="center" shrinkToFit="1"/>
    </xf>
    <xf numFmtId="176" fontId="0" fillId="0" borderId="11" xfId="0" applyNumberFormat="1" applyFill="1" applyBorder="1" applyAlignment="1">
      <alignment horizontal="center" vertical="center" shrinkToFit="1"/>
    </xf>
    <xf numFmtId="176" fontId="3" fillId="0" borderId="16" xfId="0" applyNumberFormat="1" applyFont="1" applyFill="1" applyBorder="1" applyAlignment="1">
      <alignment horizontal="center" vertical="center"/>
    </xf>
    <xf numFmtId="176" fontId="3" fillId="0" borderId="18" xfId="0" applyNumberFormat="1" applyFont="1" applyFill="1" applyBorder="1" applyAlignment="1">
      <alignment horizontal="center" vertical="center"/>
    </xf>
    <xf numFmtId="38" fontId="2" fillId="0" borderId="0" xfId="49" applyFont="1" applyAlignment="1">
      <alignment horizontal="left"/>
    </xf>
    <xf numFmtId="0" fontId="2" fillId="0" borderId="0" xfId="49" applyNumberFormat="1" applyFont="1" applyAlignment="1">
      <alignment horizontal="left"/>
    </xf>
    <xf numFmtId="0" fontId="0" fillId="0" borderId="0" xfId="0" applyAlignment="1">
      <alignment horizontal="left"/>
    </xf>
    <xf numFmtId="38" fontId="0" fillId="0" borderId="24" xfId="49" applyFont="1" applyFill="1" applyBorder="1" applyAlignment="1">
      <alignment horizontal="center"/>
    </xf>
    <xf numFmtId="38" fontId="0" fillId="0" borderId="14" xfId="49" applyFont="1" applyFill="1" applyBorder="1" applyAlignment="1">
      <alignment horizontal="center"/>
    </xf>
    <xf numFmtId="38" fontId="0" fillId="0" borderId="10" xfId="49" applyFont="1" applyFill="1" applyBorder="1" applyAlignment="1">
      <alignment horizontal="center"/>
    </xf>
    <xf numFmtId="38" fontId="0" fillId="0" borderId="10" xfId="49" applyFont="1" applyFill="1" applyBorder="1" applyAlignment="1">
      <alignment horizontal="center" vertical="center"/>
    </xf>
    <xf numFmtId="38" fontId="0" fillId="0" borderId="19" xfId="49" applyFont="1" applyFill="1" applyBorder="1" applyAlignment="1">
      <alignment horizontal="center"/>
    </xf>
    <xf numFmtId="38" fontId="0" fillId="0" borderId="18" xfId="49" applyFont="1" applyFill="1" applyBorder="1" applyAlignment="1">
      <alignment horizontal="center"/>
    </xf>
    <xf numFmtId="38" fontId="0" fillId="0" borderId="25" xfId="49" applyFont="1" applyFill="1" applyBorder="1" applyAlignment="1">
      <alignment horizontal="center"/>
    </xf>
    <xf numFmtId="38" fontId="2" fillId="0" borderId="0" xfId="49" applyFont="1" applyAlignment="1">
      <alignment/>
    </xf>
    <xf numFmtId="38" fontId="0" fillId="0" borderId="13" xfId="49" applyFont="1" applyFill="1" applyBorder="1" applyAlignment="1">
      <alignment horizontal="center" vertical="center"/>
    </xf>
    <xf numFmtId="38" fontId="0" fillId="0" borderId="24" xfId="51" applyFont="1" applyBorder="1" applyAlignment="1">
      <alignment horizontal="center"/>
    </xf>
    <xf numFmtId="38" fontId="0" fillId="0" borderId="14" xfId="51" applyFont="1" applyBorder="1" applyAlignment="1">
      <alignment horizontal="center"/>
    </xf>
    <xf numFmtId="38" fontId="0" fillId="0" borderId="13" xfId="51" applyFont="1" applyBorder="1" applyAlignment="1">
      <alignment horizontal="center" vertical="center"/>
    </xf>
    <xf numFmtId="38" fontId="0" fillId="0" borderId="11" xfId="51" applyFont="1" applyBorder="1" applyAlignment="1">
      <alignment horizontal="center" vertical="center"/>
    </xf>
    <xf numFmtId="38" fontId="2" fillId="0" borderId="0" xfId="51" applyFont="1" applyAlignment="1">
      <alignment horizontal="center"/>
    </xf>
    <xf numFmtId="38" fontId="0" fillId="0" borderId="10" xfId="51" applyFont="1" applyFill="1" applyBorder="1" applyAlignment="1">
      <alignment horizontal="center" vertical="center"/>
    </xf>
    <xf numFmtId="38" fontId="0" fillId="0" borderId="19" xfId="51" applyFont="1" applyFill="1" applyBorder="1" applyAlignment="1">
      <alignment horizontal="center" vertical="center"/>
    </xf>
    <xf numFmtId="38" fontId="0" fillId="0" borderId="12" xfId="51" applyFont="1" applyFill="1" applyBorder="1" applyAlignment="1">
      <alignment horizontal="center" vertical="center"/>
    </xf>
    <xf numFmtId="38" fontId="0" fillId="0" borderId="11" xfId="51" applyFont="1" applyFill="1" applyBorder="1" applyAlignment="1">
      <alignment horizontal="center" vertical="center"/>
    </xf>
    <xf numFmtId="38" fontId="0" fillId="0" borderId="20" xfId="51" applyFont="1" applyFill="1" applyBorder="1" applyAlignment="1">
      <alignment horizontal="left"/>
    </xf>
    <xf numFmtId="38" fontId="0" fillId="0" borderId="20" xfId="51" applyFont="1" applyFill="1" applyBorder="1" applyAlignment="1">
      <alignment horizontal="left"/>
    </xf>
    <xf numFmtId="38" fontId="2" fillId="0" borderId="0" xfId="51" applyFont="1" applyFill="1" applyAlignment="1">
      <alignment horizontal="left"/>
    </xf>
    <xf numFmtId="38" fontId="0" fillId="0" borderId="15" xfId="51" applyFont="1" applyFill="1" applyBorder="1" applyAlignment="1">
      <alignment horizontal="center" vertical="center"/>
    </xf>
    <xf numFmtId="38" fontId="0" fillId="0" borderId="20" xfId="51" applyFont="1" applyFill="1" applyBorder="1" applyAlignment="1">
      <alignment horizontal="center" vertical="center"/>
    </xf>
    <xf numFmtId="38" fontId="0" fillId="0" borderId="18" xfId="51" applyFont="1" applyFill="1" applyBorder="1" applyAlignment="1">
      <alignment horizontal="center" vertical="center"/>
    </xf>
    <xf numFmtId="38" fontId="0" fillId="0" borderId="17" xfId="51" applyFont="1" applyFill="1" applyBorder="1" applyAlignment="1">
      <alignment horizontal="center" vertical="center"/>
    </xf>
    <xf numFmtId="38" fontId="0" fillId="0" borderId="19" xfId="51" applyFont="1" applyBorder="1" applyAlignment="1">
      <alignment horizontal="center" vertical="center"/>
    </xf>
    <xf numFmtId="38" fontId="0" fillId="0" borderId="20" xfId="51" applyFont="1" applyBorder="1" applyAlignment="1">
      <alignment horizontal="center" vertical="center"/>
    </xf>
    <xf numFmtId="38" fontId="0" fillId="0" borderId="12" xfId="51" applyFont="1" applyBorder="1" applyAlignment="1">
      <alignment horizontal="center" vertical="center" shrinkToFit="1"/>
    </xf>
    <xf numFmtId="38" fontId="0" fillId="0" borderId="10" xfId="51" applyFont="1" applyBorder="1" applyAlignment="1">
      <alignment horizontal="center" vertical="center"/>
    </xf>
    <xf numFmtId="38" fontId="2" fillId="0" borderId="0" xfId="51" applyFont="1" applyAlignment="1">
      <alignment horizontal="left"/>
    </xf>
    <xf numFmtId="38" fontId="0" fillId="0" borderId="15" xfId="51" applyFont="1" applyBorder="1" applyAlignment="1">
      <alignment horizontal="center" vertical="center"/>
    </xf>
    <xf numFmtId="38" fontId="0" fillId="0" borderId="18" xfId="51" applyFont="1" applyBorder="1" applyAlignment="1">
      <alignment horizontal="center" vertical="center"/>
    </xf>
    <xf numFmtId="38" fontId="0" fillId="0" borderId="17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メモ 2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66675</xdr:colOff>
      <xdr:row>33</xdr:row>
      <xdr:rowOff>38100</xdr:rowOff>
    </xdr:from>
    <xdr:to>
      <xdr:col>20</xdr:col>
      <xdr:colOff>657225</xdr:colOff>
      <xdr:row>37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782050" y="7038975"/>
          <a:ext cx="4171950" cy="819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「静岡県消費者物価指数」は「静岡県統計年鑑」に掲載されているために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H24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年度から掲載は行わないことにします。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なお、月ごとの静岡県消費者物価指数は、静岡県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HP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「統計センターしずおか」に掲載されています。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5</xdr:row>
      <xdr:rowOff>209550</xdr:rowOff>
    </xdr:from>
    <xdr:to>
      <xdr:col>7</xdr:col>
      <xdr:colOff>19050</xdr:colOff>
      <xdr:row>16</xdr:row>
      <xdr:rowOff>28575</xdr:rowOff>
    </xdr:to>
    <xdr:sp>
      <xdr:nvSpPr>
        <xdr:cNvPr id="1" name="AutoShape 5"/>
        <xdr:cNvSpPr>
          <a:spLocks/>
        </xdr:cNvSpPr>
      </xdr:nvSpPr>
      <xdr:spPr>
        <a:xfrm>
          <a:off x="3486150" y="1228725"/>
          <a:ext cx="523875" cy="23336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2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00390625" defaultRowHeight="13.5"/>
  <cols>
    <col min="1" max="1" width="10.25390625" style="33" customWidth="1"/>
    <col min="2" max="2" width="8.25390625" style="33" customWidth="1"/>
    <col min="3" max="3" width="8.125" style="33" customWidth="1"/>
    <col min="4" max="4" width="8.25390625" style="33" customWidth="1"/>
    <col min="5" max="5" width="7.625" style="33" bestFit="1" customWidth="1"/>
    <col min="6" max="6" width="7.875" style="33" customWidth="1"/>
    <col min="7" max="7" width="7.75390625" style="33" customWidth="1"/>
    <col min="8" max="8" width="8.00390625" style="33" customWidth="1"/>
    <col min="9" max="10" width="8.375" style="33" customWidth="1"/>
    <col min="11" max="11" width="7.625" style="33" customWidth="1"/>
    <col min="12" max="12" width="8.25390625" style="33" customWidth="1"/>
    <col min="13" max="13" width="7.625" style="33" customWidth="1"/>
    <col min="14" max="15" width="8.00390625" style="33" customWidth="1"/>
    <col min="16" max="16" width="7.125" style="33" customWidth="1"/>
    <col min="17" max="17" width="7.375" style="33" customWidth="1"/>
    <col min="18" max="18" width="8.00390625" style="33" customWidth="1"/>
    <col min="19" max="20" width="8.25390625" style="33" customWidth="1"/>
    <col min="21" max="16384" width="9.00390625" style="33" customWidth="1"/>
  </cols>
  <sheetData>
    <row r="1" spans="1:5" ht="21">
      <c r="A1" s="232" t="s">
        <v>331</v>
      </c>
      <c r="B1" s="232"/>
      <c r="C1" s="232"/>
      <c r="E1" s="34"/>
    </row>
    <row r="2" spans="1:4" ht="18.75" customHeight="1">
      <c r="A2" s="233" t="s">
        <v>7</v>
      </c>
      <c r="B2" s="233"/>
      <c r="C2" s="233"/>
      <c r="D2" s="233"/>
    </row>
    <row r="3" spans="6:20" ht="16.5" customHeight="1">
      <c r="F3" s="33" t="s">
        <v>79</v>
      </c>
      <c r="T3" s="35"/>
    </row>
    <row r="4" spans="1:20" ht="16.5" customHeight="1">
      <c r="A4" s="234" t="s">
        <v>6</v>
      </c>
      <c r="B4" s="234" t="s">
        <v>22</v>
      </c>
      <c r="C4" s="218" t="s">
        <v>23</v>
      </c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8" t="s">
        <v>24</v>
      </c>
      <c r="Q4" s="219"/>
      <c r="R4" s="219"/>
      <c r="S4" s="218" t="s">
        <v>12</v>
      </c>
      <c r="T4" s="219"/>
    </row>
    <row r="5" spans="1:20" ht="16.5" customHeight="1">
      <c r="A5" s="234"/>
      <c r="B5" s="235"/>
      <c r="C5" s="64"/>
      <c r="D5" s="220" t="s">
        <v>25</v>
      </c>
      <c r="E5" s="220" t="s">
        <v>26</v>
      </c>
      <c r="F5" s="220" t="s">
        <v>27</v>
      </c>
      <c r="G5" s="220" t="s">
        <v>28</v>
      </c>
      <c r="H5" s="79" t="s">
        <v>102</v>
      </c>
      <c r="I5" s="220" t="s">
        <v>29</v>
      </c>
      <c r="J5" s="79" t="s">
        <v>103</v>
      </c>
      <c r="K5" s="220" t="s">
        <v>30</v>
      </c>
      <c r="L5" s="220" t="s">
        <v>31</v>
      </c>
      <c r="M5" s="220" t="s">
        <v>32</v>
      </c>
      <c r="N5" s="220" t="s">
        <v>33</v>
      </c>
      <c r="O5" s="220" t="s">
        <v>34</v>
      </c>
      <c r="P5" s="65"/>
      <c r="Q5" s="220" t="s">
        <v>35</v>
      </c>
      <c r="R5" s="80" t="s">
        <v>105</v>
      </c>
      <c r="S5" s="65"/>
      <c r="T5" s="222" t="s">
        <v>77</v>
      </c>
    </row>
    <row r="6" spans="1:20" ht="16.5" customHeight="1">
      <c r="A6" s="234"/>
      <c r="B6" s="235"/>
      <c r="C6" s="36"/>
      <c r="D6" s="221"/>
      <c r="E6" s="221"/>
      <c r="F6" s="221"/>
      <c r="G6" s="221"/>
      <c r="H6" s="78" t="s">
        <v>101</v>
      </c>
      <c r="I6" s="221"/>
      <c r="J6" s="78" t="s">
        <v>104</v>
      </c>
      <c r="K6" s="221"/>
      <c r="L6" s="221"/>
      <c r="M6" s="221"/>
      <c r="N6" s="221"/>
      <c r="O6" s="221"/>
      <c r="P6" s="31"/>
      <c r="Q6" s="221"/>
      <c r="R6" s="66" t="s">
        <v>106</v>
      </c>
      <c r="S6" s="31"/>
      <c r="T6" s="223"/>
    </row>
    <row r="7" spans="1:20" ht="16.5" customHeight="1">
      <c r="A7" s="207" t="s">
        <v>110</v>
      </c>
      <c r="B7" s="76">
        <v>100</v>
      </c>
      <c r="C7" s="76">
        <v>100</v>
      </c>
      <c r="D7" s="76">
        <v>100</v>
      </c>
      <c r="E7" s="76">
        <v>100</v>
      </c>
      <c r="F7" s="76">
        <v>100</v>
      </c>
      <c r="G7" s="76">
        <v>100</v>
      </c>
      <c r="H7" s="76">
        <v>100</v>
      </c>
      <c r="I7" s="76">
        <v>99.9</v>
      </c>
      <c r="J7" s="76">
        <v>100</v>
      </c>
      <c r="K7" s="76">
        <v>100</v>
      </c>
      <c r="L7" s="76">
        <v>100</v>
      </c>
      <c r="M7" s="76">
        <v>100</v>
      </c>
      <c r="N7" s="77">
        <v>100</v>
      </c>
      <c r="O7" s="77">
        <v>100</v>
      </c>
      <c r="P7" s="77">
        <v>100</v>
      </c>
      <c r="Q7" s="77">
        <v>100</v>
      </c>
      <c r="R7" s="77">
        <v>100</v>
      </c>
      <c r="S7" s="77">
        <v>100</v>
      </c>
      <c r="T7" s="77">
        <v>100</v>
      </c>
    </row>
    <row r="8" spans="1:20" ht="16.5" customHeight="1">
      <c r="A8" s="207" t="s">
        <v>76</v>
      </c>
      <c r="B8" s="76">
        <v>100.4</v>
      </c>
      <c r="C8" s="76">
        <v>100.7</v>
      </c>
      <c r="D8" s="76">
        <v>99.2</v>
      </c>
      <c r="E8" s="76">
        <v>101.1</v>
      </c>
      <c r="F8" s="76">
        <v>101.3</v>
      </c>
      <c r="G8" s="76">
        <v>96.1</v>
      </c>
      <c r="H8" s="76">
        <v>105.4</v>
      </c>
      <c r="I8" s="76">
        <v>106.2</v>
      </c>
      <c r="J8" s="76">
        <v>98.1</v>
      </c>
      <c r="K8" s="76">
        <v>100.3</v>
      </c>
      <c r="L8" s="76">
        <v>101.5</v>
      </c>
      <c r="M8" s="76">
        <v>98.8</v>
      </c>
      <c r="N8" s="77">
        <v>97.5</v>
      </c>
      <c r="O8" s="77">
        <v>100.1</v>
      </c>
      <c r="P8" s="77">
        <v>99.8</v>
      </c>
      <c r="Q8" s="77">
        <v>99.8</v>
      </c>
      <c r="R8" s="77">
        <v>100</v>
      </c>
      <c r="S8" s="77">
        <v>102.9</v>
      </c>
      <c r="T8" s="77">
        <v>101.2</v>
      </c>
    </row>
    <row r="9" spans="1:20" ht="16.5" customHeight="1">
      <c r="A9" s="207" t="s">
        <v>289</v>
      </c>
      <c r="B9" s="76">
        <v>99.9</v>
      </c>
      <c r="C9" s="76">
        <v>101.2</v>
      </c>
      <c r="D9" s="76">
        <v>97.8</v>
      </c>
      <c r="E9" s="76">
        <v>104</v>
      </c>
      <c r="F9" s="76">
        <v>102.9</v>
      </c>
      <c r="G9" s="76">
        <v>95.7</v>
      </c>
      <c r="H9" s="76">
        <v>106.7</v>
      </c>
      <c r="I9" s="76">
        <v>107.5</v>
      </c>
      <c r="J9" s="76">
        <v>97.3</v>
      </c>
      <c r="K9" s="76">
        <v>99.3</v>
      </c>
      <c r="L9" s="76">
        <v>103.2</v>
      </c>
      <c r="M9" s="76">
        <v>97.1</v>
      </c>
      <c r="N9" s="77">
        <v>97.1</v>
      </c>
      <c r="O9" s="77">
        <v>100.5</v>
      </c>
      <c r="P9" s="77">
        <v>99.5</v>
      </c>
      <c r="Q9" s="77">
        <v>99.5</v>
      </c>
      <c r="R9" s="77">
        <v>99.9</v>
      </c>
      <c r="S9" s="77">
        <v>103.9</v>
      </c>
      <c r="T9" s="77">
        <v>102.2</v>
      </c>
    </row>
    <row r="10" spans="1:20" ht="16.5" customHeight="1">
      <c r="A10" s="207" t="s">
        <v>290</v>
      </c>
      <c r="B10" s="76">
        <v>100.9</v>
      </c>
      <c r="C10" s="76">
        <v>103.8</v>
      </c>
      <c r="D10" s="76">
        <v>103.7</v>
      </c>
      <c r="E10" s="76">
        <v>109.5</v>
      </c>
      <c r="F10" s="76">
        <v>106.3</v>
      </c>
      <c r="G10" s="76">
        <v>98.9</v>
      </c>
      <c r="H10" s="76">
        <v>107.3</v>
      </c>
      <c r="I10" s="76">
        <v>102.9</v>
      </c>
      <c r="J10" s="76">
        <v>101.2</v>
      </c>
      <c r="K10" s="76">
        <v>104.7</v>
      </c>
      <c r="L10" s="76">
        <v>105.9</v>
      </c>
      <c r="M10" s="76">
        <v>97.5</v>
      </c>
      <c r="N10" s="77">
        <v>97.8</v>
      </c>
      <c r="O10" s="77">
        <v>102</v>
      </c>
      <c r="P10" s="77">
        <v>99.4</v>
      </c>
      <c r="Q10" s="77">
        <v>99</v>
      </c>
      <c r="R10" s="77">
        <v>101.6</v>
      </c>
      <c r="S10" s="77">
        <v>110.3</v>
      </c>
      <c r="T10" s="77">
        <v>106.9</v>
      </c>
    </row>
    <row r="11" spans="1:20" ht="16.5" customHeight="1">
      <c r="A11" s="207" t="s">
        <v>291</v>
      </c>
      <c r="B11" s="76">
        <v>99</v>
      </c>
      <c r="C11" s="76">
        <v>103.8</v>
      </c>
      <c r="D11" s="76">
        <v>103.7</v>
      </c>
      <c r="E11" s="76">
        <v>109.5</v>
      </c>
      <c r="F11" s="76">
        <v>103.4</v>
      </c>
      <c r="G11" s="76">
        <v>99.6</v>
      </c>
      <c r="H11" s="76">
        <v>106.5</v>
      </c>
      <c r="I11" s="76">
        <v>101</v>
      </c>
      <c r="J11" s="76">
        <v>97.7</v>
      </c>
      <c r="K11" s="76">
        <v>104.6</v>
      </c>
      <c r="L11" s="76">
        <v>108.9</v>
      </c>
      <c r="M11" s="76">
        <v>94.8</v>
      </c>
      <c r="N11" s="77">
        <v>96.7</v>
      </c>
      <c r="O11" s="77">
        <v>103.4</v>
      </c>
      <c r="P11" s="77">
        <v>98.9</v>
      </c>
      <c r="Q11" s="77">
        <v>98.5</v>
      </c>
      <c r="R11" s="77">
        <v>101</v>
      </c>
      <c r="S11" s="77">
        <v>107.8</v>
      </c>
      <c r="T11" s="77">
        <v>107</v>
      </c>
    </row>
    <row r="12" spans="1:20" ht="16.5" customHeight="1">
      <c r="A12" s="207" t="s">
        <v>292</v>
      </c>
      <c r="B12" s="76">
        <v>97.8</v>
      </c>
      <c r="C12" s="76">
        <v>102.5</v>
      </c>
      <c r="D12" s="76">
        <v>99.3</v>
      </c>
      <c r="E12" s="76">
        <v>106.9</v>
      </c>
      <c r="F12" s="76" t="s">
        <v>132</v>
      </c>
      <c r="G12" s="76">
        <v>99.1</v>
      </c>
      <c r="H12" s="76">
        <v>110.2</v>
      </c>
      <c r="I12" s="76">
        <v>106.1</v>
      </c>
      <c r="J12" s="76">
        <v>93.6</v>
      </c>
      <c r="K12" s="76">
        <v>101</v>
      </c>
      <c r="L12" s="76">
        <v>107.5</v>
      </c>
      <c r="M12" s="76">
        <v>92.3</v>
      </c>
      <c r="N12" s="77">
        <v>95</v>
      </c>
      <c r="O12" s="77">
        <v>102.5</v>
      </c>
      <c r="P12" s="77">
        <v>98.1</v>
      </c>
      <c r="Q12" s="77">
        <v>97.7</v>
      </c>
      <c r="R12" s="77">
        <v>100.7</v>
      </c>
      <c r="S12" s="77">
        <v>106.3</v>
      </c>
      <c r="T12" s="77">
        <v>102.9</v>
      </c>
    </row>
    <row r="13" ht="16.5" customHeight="1"/>
    <row r="14" spans="1:20" ht="16.5" customHeight="1">
      <c r="A14" s="234" t="s">
        <v>6</v>
      </c>
      <c r="B14" s="235"/>
      <c r="C14" s="236"/>
      <c r="D14" s="237"/>
      <c r="E14" s="229" t="s">
        <v>14</v>
      </c>
      <c r="F14" s="230"/>
      <c r="G14" s="230"/>
      <c r="H14" s="230"/>
      <c r="I14" s="230"/>
      <c r="J14" s="230"/>
      <c r="K14" s="231"/>
      <c r="L14" s="226" t="s">
        <v>1</v>
      </c>
      <c r="M14" s="227"/>
      <c r="N14" s="227"/>
      <c r="O14" s="227"/>
      <c r="P14" s="227"/>
      <c r="Q14" s="228"/>
      <c r="R14" s="69" t="s">
        <v>36</v>
      </c>
      <c r="S14" s="67"/>
      <c r="T14" s="68"/>
    </row>
    <row r="15" spans="1:20" ht="16.5" customHeight="1">
      <c r="A15" s="234"/>
      <c r="B15" s="220" t="s">
        <v>78</v>
      </c>
      <c r="C15" s="245" t="s">
        <v>13</v>
      </c>
      <c r="D15" s="39" t="s">
        <v>8</v>
      </c>
      <c r="E15" s="73" t="s">
        <v>37</v>
      </c>
      <c r="F15" s="41" t="s">
        <v>38</v>
      </c>
      <c r="G15" s="62" t="s">
        <v>99</v>
      </c>
      <c r="H15" s="224" t="s">
        <v>94</v>
      </c>
      <c r="I15" s="62" t="s">
        <v>95</v>
      </c>
      <c r="J15" s="62" t="s">
        <v>97</v>
      </c>
      <c r="K15" s="62" t="s">
        <v>95</v>
      </c>
      <c r="L15" s="40" t="s">
        <v>21</v>
      </c>
      <c r="M15" s="220" t="s">
        <v>39</v>
      </c>
      <c r="N15" s="42" t="s">
        <v>40</v>
      </c>
      <c r="O15" s="220" t="s">
        <v>9</v>
      </c>
      <c r="P15" s="43" t="s">
        <v>81</v>
      </c>
      <c r="Q15" s="44" t="s">
        <v>83</v>
      </c>
      <c r="R15" s="73" t="s">
        <v>41</v>
      </c>
      <c r="S15" s="72" t="s">
        <v>11</v>
      </c>
      <c r="T15" s="74" t="s">
        <v>17</v>
      </c>
    </row>
    <row r="16" spans="1:20" ht="16.5" customHeight="1">
      <c r="A16" s="234"/>
      <c r="B16" s="221"/>
      <c r="C16" s="246"/>
      <c r="D16" s="31" t="s">
        <v>45</v>
      </c>
      <c r="E16" s="48"/>
      <c r="F16" s="49" t="s">
        <v>46</v>
      </c>
      <c r="G16" s="63" t="s">
        <v>100</v>
      </c>
      <c r="H16" s="225"/>
      <c r="I16" s="63" t="s">
        <v>96</v>
      </c>
      <c r="J16" s="63" t="s">
        <v>98</v>
      </c>
      <c r="K16" s="63" t="s">
        <v>47</v>
      </c>
      <c r="L16" s="48"/>
      <c r="M16" s="221"/>
      <c r="N16" s="50" t="s">
        <v>15</v>
      </c>
      <c r="O16" s="221"/>
      <c r="P16" s="51" t="s">
        <v>111</v>
      </c>
      <c r="Q16" s="52" t="s">
        <v>47</v>
      </c>
      <c r="R16" s="53"/>
      <c r="S16" s="54" t="s">
        <v>10</v>
      </c>
      <c r="T16" s="75" t="s">
        <v>16</v>
      </c>
    </row>
    <row r="17" spans="1:20" ht="16.5" customHeight="1">
      <c r="A17" s="207" t="s">
        <v>110</v>
      </c>
      <c r="B17" s="77">
        <v>100</v>
      </c>
      <c r="C17" s="76">
        <v>100</v>
      </c>
      <c r="D17" s="76">
        <v>100</v>
      </c>
      <c r="E17" s="76">
        <v>100</v>
      </c>
      <c r="F17" s="76">
        <v>100</v>
      </c>
      <c r="G17" s="76">
        <v>100</v>
      </c>
      <c r="H17" s="76">
        <v>100</v>
      </c>
      <c r="I17" s="76">
        <v>100</v>
      </c>
      <c r="J17" s="76">
        <v>100</v>
      </c>
      <c r="K17" s="76">
        <v>100</v>
      </c>
      <c r="L17" s="76">
        <v>100</v>
      </c>
      <c r="M17" s="76">
        <v>100</v>
      </c>
      <c r="N17" s="76">
        <v>99.9</v>
      </c>
      <c r="O17" s="76">
        <v>100</v>
      </c>
      <c r="P17" s="76">
        <v>100</v>
      </c>
      <c r="Q17" s="76">
        <v>100</v>
      </c>
      <c r="R17" s="76">
        <v>100</v>
      </c>
      <c r="S17" s="76">
        <v>100</v>
      </c>
      <c r="T17" s="76">
        <v>100</v>
      </c>
    </row>
    <row r="18" spans="1:20" ht="16.5" customHeight="1">
      <c r="A18" s="207" t="s">
        <v>76</v>
      </c>
      <c r="B18" s="77">
        <v>103.8</v>
      </c>
      <c r="C18" s="76">
        <v>123.7</v>
      </c>
      <c r="D18" s="76">
        <v>100.6</v>
      </c>
      <c r="E18" s="76">
        <v>97.3</v>
      </c>
      <c r="F18" s="76">
        <v>95</v>
      </c>
      <c r="G18" s="76">
        <v>100.1</v>
      </c>
      <c r="H18" s="76">
        <v>104.2</v>
      </c>
      <c r="I18" s="76">
        <v>95</v>
      </c>
      <c r="J18" s="76">
        <v>98</v>
      </c>
      <c r="K18" s="76">
        <v>100.5</v>
      </c>
      <c r="L18" s="76">
        <v>101.7</v>
      </c>
      <c r="M18" s="76">
        <v>105.8</v>
      </c>
      <c r="N18" s="76">
        <v>97.6</v>
      </c>
      <c r="O18" s="76">
        <v>101</v>
      </c>
      <c r="P18" s="76">
        <v>99.2</v>
      </c>
      <c r="Q18" s="76">
        <v>99.3</v>
      </c>
      <c r="R18" s="76">
        <v>99.5</v>
      </c>
      <c r="S18" s="76">
        <v>99.7</v>
      </c>
      <c r="T18" s="76">
        <v>99.4</v>
      </c>
    </row>
    <row r="19" spans="1:20" ht="16.5" customHeight="1">
      <c r="A19" s="207" t="s">
        <v>289</v>
      </c>
      <c r="B19" s="77">
        <v>105.1</v>
      </c>
      <c r="C19" s="76">
        <v>125</v>
      </c>
      <c r="D19" s="76">
        <v>100.8</v>
      </c>
      <c r="E19" s="76">
        <v>92.6</v>
      </c>
      <c r="F19" s="76">
        <v>81.6</v>
      </c>
      <c r="G19" s="76">
        <v>92.9</v>
      </c>
      <c r="H19" s="76">
        <v>112.5</v>
      </c>
      <c r="I19" s="76">
        <v>94.9</v>
      </c>
      <c r="J19" s="76">
        <v>96</v>
      </c>
      <c r="K19" s="76">
        <v>100.5</v>
      </c>
      <c r="L19" s="76">
        <v>99</v>
      </c>
      <c r="M19" s="76">
        <v>102.1</v>
      </c>
      <c r="N19" s="76">
        <v>96.5</v>
      </c>
      <c r="O19" s="76">
        <v>98.3</v>
      </c>
      <c r="P19" s="76">
        <v>92.5</v>
      </c>
      <c r="Q19" s="76">
        <v>101</v>
      </c>
      <c r="R19" s="76">
        <v>99.2</v>
      </c>
      <c r="S19" s="76">
        <v>98.8</v>
      </c>
      <c r="T19" s="76">
        <v>96.2</v>
      </c>
    </row>
    <row r="20" spans="1:20" ht="16.5" customHeight="1">
      <c r="A20" s="207" t="s">
        <v>290</v>
      </c>
      <c r="B20" s="77">
        <v>113</v>
      </c>
      <c r="C20" s="76">
        <v>162.5</v>
      </c>
      <c r="D20" s="76">
        <v>101.9</v>
      </c>
      <c r="E20" s="76">
        <v>88.8</v>
      </c>
      <c r="F20" s="76">
        <v>74</v>
      </c>
      <c r="G20" s="76">
        <v>88.7</v>
      </c>
      <c r="H20" s="76">
        <v>102.9</v>
      </c>
      <c r="I20" s="76">
        <v>93.3</v>
      </c>
      <c r="J20" s="76">
        <v>98.9</v>
      </c>
      <c r="K20" s="76">
        <v>96.2</v>
      </c>
      <c r="L20" s="76">
        <v>98.7</v>
      </c>
      <c r="M20" s="76">
        <v>104.8</v>
      </c>
      <c r="N20" s="76">
        <v>94.1</v>
      </c>
      <c r="O20" s="76">
        <v>93.6</v>
      </c>
      <c r="P20" s="76">
        <v>87.1</v>
      </c>
      <c r="Q20" s="76">
        <v>105.7</v>
      </c>
      <c r="R20" s="76">
        <v>99.6</v>
      </c>
      <c r="S20" s="76">
        <v>99.4</v>
      </c>
      <c r="T20" s="76">
        <v>94.2</v>
      </c>
    </row>
    <row r="21" spans="1:20" ht="16.5" customHeight="1">
      <c r="A21" s="207" t="s">
        <v>291</v>
      </c>
      <c r="B21" s="77">
        <v>112.7</v>
      </c>
      <c r="C21" s="76">
        <v>109.1</v>
      </c>
      <c r="D21" s="76">
        <v>102.3</v>
      </c>
      <c r="E21" s="76">
        <v>84.5</v>
      </c>
      <c r="F21" s="76">
        <v>65.2</v>
      </c>
      <c r="G21" s="76">
        <v>86.5</v>
      </c>
      <c r="H21" s="76">
        <v>97.4</v>
      </c>
      <c r="I21" s="76">
        <v>92.2</v>
      </c>
      <c r="J21" s="76">
        <v>97</v>
      </c>
      <c r="K21" s="76">
        <v>94.7</v>
      </c>
      <c r="L21" s="76">
        <v>93.1</v>
      </c>
      <c r="M21" s="76">
        <v>97.3</v>
      </c>
      <c r="N21" s="76">
        <v>88.1</v>
      </c>
      <c r="O21" s="76">
        <v>91.1</v>
      </c>
      <c r="P21" s="76">
        <v>82.4</v>
      </c>
      <c r="Q21" s="76">
        <v>107.6</v>
      </c>
      <c r="R21" s="76">
        <v>100.4</v>
      </c>
      <c r="S21" s="76">
        <v>96.8</v>
      </c>
      <c r="T21" s="76">
        <v>93.6</v>
      </c>
    </row>
    <row r="22" spans="1:20" ht="16.5" customHeight="1">
      <c r="A22" s="207" t="s">
        <v>292</v>
      </c>
      <c r="B22" s="77">
        <v>110.9</v>
      </c>
      <c r="C22" s="76">
        <v>120.4</v>
      </c>
      <c r="D22" s="76">
        <v>103.4</v>
      </c>
      <c r="E22" s="76">
        <v>79.4</v>
      </c>
      <c r="F22" s="76">
        <v>54.6</v>
      </c>
      <c r="G22" s="76">
        <v>80.7</v>
      </c>
      <c r="H22" s="76">
        <v>95.3</v>
      </c>
      <c r="I22" s="76">
        <v>91</v>
      </c>
      <c r="J22" s="76">
        <v>93.4</v>
      </c>
      <c r="K22" s="76">
        <v>94.8</v>
      </c>
      <c r="L22" s="76">
        <v>90.5</v>
      </c>
      <c r="M22" s="76">
        <v>93.5</v>
      </c>
      <c r="N22" s="76">
        <v>86.8</v>
      </c>
      <c r="O22" s="76">
        <v>87.7</v>
      </c>
      <c r="P22" s="76">
        <v>80.9</v>
      </c>
      <c r="Q22" s="76">
        <v>107.8</v>
      </c>
      <c r="R22" s="76">
        <v>100.1</v>
      </c>
      <c r="S22" s="76">
        <v>95</v>
      </c>
      <c r="T22" s="76">
        <v>92.8</v>
      </c>
    </row>
    <row r="23" spans="1:3" ht="16.5" customHeight="1">
      <c r="A23" s="32"/>
      <c r="B23" s="32"/>
      <c r="C23" s="32"/>
    </row>
    <row r="24" spans="1:21" ht="16.5" customHeight="1">
      <c r="A24" s="234" t="s">
        <v>6</v>
      </c>
      <c r="B24" s="37"/>
      <c r="C24" s="69" t="s">
        <v>18</v>
      </c>
      <c r="D24" s="70"/>
      <c r="E24" s="70"/>
      <c r="F24" s="71"/>
      <c r="G24" s="218" t="s">
        <v>49</v>
      </c>
      <c r="H24" s="218"/>
      <c r="I24" s="218"/>
      <c r="J24" s="218"/>
      <c r="K24" s="229" t="s">
        <v>50</v>
      </c>
      <c r="L24" s="239"/>
      <c r="M24" s="239"/>
      <c r="N24" s="239"/>
      <c r="O24" s="240"/>
      <c r="P24" s="69" t="s">
        <v>51</v>
      </c>
      <c r="Q24" s="70"/>
      <c r="R24" s="70"/>
      <c r="S24" s="70"/>
      <c r="T24" s="70"/>
      <c r="U24" s="71"/>
    </row>
    <row r="25" spans="1:21" ht="16.5" customHeight="1">
      <c r="A25" s="235"/>
      <c r="B25" s="46" t="s">
        <v>17</v>
      </c>
      <c r="C25" s="45" t="s">
        <v>42</v>
      </c>
      <c r="D25" s="220" t="s">
        <v>43</v>
      </c>
      <c r="E25" s="47" t="s">
        <v>44</v>
      </c>
      <c r="F25" s="220" t="s">
        <v>42</v>
      </c>
      <c r="G25" s="45"/>
      <c r="H25" s="243" t="s">
        <v>52</v>
      </c>
      <c r="I25" s="46" t="s">
        <v>19</v>
      </c>
      <c r="J25" s="39" t="s">
        <v>53</v>
      </c>
      <c r="K25" s="40"/>
      <c r="L25" s="57" t="s">
        <v>50</v>
      </c>
      <c r="M25" s="57" t="s">
        <v>50</v>
      </c>
      <c r="N25" s="57" t="s">
        <v>108</v>
      </c>
      <c r="O25" s="57" t="s">
        <v>50</v>
      </c>
      <c r="P25" s="40"/>
      <c r="Q25" s="39" t="s">
        <v>54</v>
      </c>
      <c r="R25" s="58" t="s">
        <v>54</v>
      </c>
      <c r="S25" s="58" t="s">
        <v>80</v>
      </c>
      <c r="T25" s="220" t="s">
        <v>55</v>
      </c>
      <c r="U25" s="59" t="s">
        <v>81</v>
      </c>
    </row>
    <row r="26" spans="1:21" ht="16.5" customHeight="1">
      <c r="A26" s="235"/>
      <c r="B26" s="55" t="s">
        <v>47</v>
      </c>
      <c r="C26" s="53"/>
      <c r="D26" s="221"/>
      <c r="E26" s="56" t="s">
        <v>48</v>
      </c>
      <c r="F26" s="221"/>
      <c r="G26" s="53"/>
      <c r="H26" s="244"/>
      <c r="I26" s="55" t="s">
        <v>20</v>
      </c>
      <c r="J26" s="38" t="s">
        <v>49</v>
      </c>
      <c r="K26" s="48"/>
      <c r="L26" s="49" t="s">
        <v>56</v>
      </c>
      <c r="M26" s="49" t="s">
        <v>57</v>
      </c>
      <c r="N26" s="49" t="s">
        <v>109</v>
      </c>
      <c r="O26" s="75" t="s">
        <v>47</v>
      </c>
      <c r="P26" s="48"/>
      <c r="Q26" s="81" t="s">
        <v>47</v>
      </c>
      <c r="R26" s="60" t="s">
        <v>57</v>
      </c>
      <c r="S26" s="60" t="s">
        <v>107</v>
      </c>
      <c r="T26" s="221"/>
      <c r="U26" s="61" t="s">
        <v>82</v>
      </c>
    </row>
    <row r="27" spans="1:21" ht="16.5" customHeight="1">
      <c r="A27" s="207" t="s">
        <v>110</v>
      </c>
      <c r="B27" s="76">
        <v>100</v>
      </c>
      <c r="C27" s="76">
        <v>100</v>
      </c>
      <c r="D27" s="76">
        <v>100</v>
      </c>
      <c r="E27" s="76">
        <v>100</v>
      </c>
      <c r="F27" s="76">
        <v>100</v>
      </c>
      <c r="G27" s="76">
        <v>100</v>
      </c>
      <c r="H27" s="76">
        <v>100</v>
      </c>
      <c r="I27" s="76">
        <v>100</v>
      </c>
      <c r="J27" s="76">
        <v>100</v>
      </c>
      <c r="K27" s="76">
        <v>100</v>
      </c>
      <c r="L27" s="76">
        <v>100</v>
      </c>
      <c r="M27" s="76">
        <v>100</v>
      </c>
      <c r="N27" s="76">
        <v>100</v>
      </c>
      <c r="O27" s="76">
        <v>100</v>
      </c>
      <c r="P27" s="76">
        <v>100</v>
      </c>
      <c r="Q27" s="76">
        <v>100</v>
      </c>
      <c r="R27" s="76">
        <v>100</v>
      </c>
      <c r="S27" s="76">
        <v>100</v>
      </c>
      <c r="T27" s="76">
        <v>100</v>
      </c>
      <c r="U27" s="76">
        <v>100</v>
      </c>
    </row>
    <row r="28" spans="1:21" ht="16.5" customHeight="1">
      <c r="A28" s="207" t="s">
        <v>76</v>
      </c>
      <c r="B28" s="76">
        <v>99.3</v>
      </c>
      <c r="C28" s="76">
        <v>100.8</v>
      </c>
      <c r="D28" s="76">
        <v>99.9</v>
      </c>
      <c r="E28" s="76">
        <v>102.5</v>
      </c>
      <c r="F28" s="76">
        <v>96.5</v>
      </c>
      <c r="G28" s="76">
        <v>100.8</v>
      </c>
      <c r="H28" s="76">
        <v>100.1</v>
      </c>
      <c r="I28" s="76">
        <v>100.2</v>
      </c>
      <c r="J28" s="76">
        <v>103.1</v>
      </c>
      <c r="K28" s="76">
        <v>99</v>
      </c>
      <c r="L28" s="76">
        <v>83.9</v>
      </c>
      <c r="M28" s="76">
        <v>100.5</v>
      </c>
      <c r="N28" s="76">
        <v>100.4</v>
      </c>
      <c r="O28" s="76">
        <v>101</v>
      </c>
      <c r="P28" s="76">
        <v>100.9</v>
      </c>
      <c r="Q28" s="76">
        <v>99.8</v>
      </c>
      <c r="R28" s="76">
        <v>99</v>
      </c>
      <c r="S28" s="76">
        <v>104.3</v>
      </c>
      <c r="T28" s="76">
        <v>104.6</v>
      </c>
      <c r="U28" s="76">
        <v>100.4</v>
      </c>
    </row>
    <row r="29" spans="1:21" ht="16.5" customHeight="1">
      <c r="A29" s="207" t="s">
        <v>289</v>
      </c>
      <c r="B29" s="76">
        <v>100.5</v>
      </c>
      <c r="C29" s="76">
        <v>100.8</v>
      </c>
      <c r="D29" s="76">
        <v>99.9</v>
      </c>
      <c r="E29" s="76">
        <v>103</v>
      </c>
      <c r="F29" s="76">
        <v>95</v>
      </c>
      <c r="G29" s="76">
        <v>100.2</v>
      </c>
      <c r="H29" s="76">
        <v>100.1</v>
      </c>
      <c r="I29" s="76">
        <v>101.6</v>
      </c>
      <c r="J29" s="76">
        <v>100.1</v>
      </c>
      <c r="K29" s="76">
        <v>96.3</v>
      </c>
      <c r="L29" s="76">
        <v>66</v>
      </c>
      <c r="M29" s="76">
        <v>94.3</v>
      </c>
      <c r="N29" s="76">
        <v>101</v>
      </c>
      <c r="O29" s="76">
        <v>101.9</v>
      </c>
      <c r="P29" s="76">
        <v>101.2</v>
      </c>
      <c r="Q29" s="76">
        <v>99.9</v>
      </c>
      <c r="R29" s="76">
        <v>97.7</v>
      </c>
      <c r="S29" s="76">
        <v>105</v>
      </c>
      <c r="T29" s="76">
        <v>109.2</v>
      </c>
      <c r="U29" s="76">
        <v>100.7</v>
      </c>
    </row>
    <row r="30" spans="1:21" ht="16.5" customHeight="1">
      <c r="A30" s="207" t="s">
        <v>290</v>
      </c>
      <c r="B30" s="76">
        <v>101.6</v>
      </c>
      <c r="C30" s="76">
        <v>102.2</v>
      </c>
      <c r="D30" s="76">
        <v>100.7</v>
      </c>
      <c r="E30" s="76">
        <v>105.2</v>
      </c>
      <c r="F30" s="76">
        <v>94.3</v>
      </c>
      <c r="G30" s="76">
        <v>99.7</v>
      </c>
      <c r="H30" s="76">
        <v>100.1</v>
      </c>
      <c r="I30" s="76">
        <v>101.7</v>
      </c>
      <c r="J30" s="76">
        <v>97.9</v>
      </c>
      <c r="K30" s="76">
        <v>94.9</v>
      </c>
      <c r="L30" s="76">
        <v>51.9</v>
      </c>
      <c r="M30" s="76">
        <v>91.5</v>
      </c>
      <c r="N30" s="76">
        <v>101.3</v>
      </c>
      <c r="O30" s="76">
        <v>103.1</v>
      </c>
      <c r="P30" s="76">
        <v>101.5</v>
      </c>
      <c r="Q30" s="76">
        <v>99.9</v>
      </c>
      <c r="R30" s="76">
        <v>96.6</v>
      </c>
      <c r="S30" s="76">
        <v>108.2</v>
      </c>
      <c r="T30" s="76">
        <v>109.2</v>
      </c>
      <c r="U30" s="76">
        <v>101.2</v>
      </c>
    </row>
    <row r="31" spans="1:21" ht="16.5" customHeight="1">
      <c r="A31" s="207" t="s">
        <v>291</v>
      </c>
      <c r="B31" s="76">
        <v>104.9</v>
      </c>
      <c r="C31" s="76">
        <v>96.6</v>
      </c>
      <c r="D31" s="76">
        <v>99.3</v>
      </c>
      <c r="E31" s="76">
        <v>97</v>
      </c>
      <c r="F31" s="76">
        <v>93.8</v>
      </c>
      <c r="G31" s="76">
        <v>99.4</v>
      </c>
      <c r="H31" s="76">
        <v>101.6</v>
      </c>
      <c r="I31" s="76">
        <v>101.7</v>
      </c>
      <c r="J31" s="76">
        <v>91.5</v>
      </c>
      <c r="K31" s="76">
        <v>92.1</v>
      </c>
      <c r="L31" s="76">
        <v>38.8</v>
      </c>
      <c r="M31" s="76">
        <v>88.6</v>
      </c>
      <c r="N31" s="76">
        <v>101.6</v>
      </c>
      <c r="O31" s="76">
        <v>101.5</v>
      </c>
      <c r="P31" s="76">
        <v>100.8</v>
      </c>
      <c r="Q31" s="76">
        <v>99.8</v>
      </c>
      <c r="R31" s="76">
        <v>95.3</v>
      </c>
      <c r="S31" s="76">
        <v>105</v>
      </c>
      <c r="T31" s="76">
        <v>109.2</v>
      </c>
      <c r="U31" s="76">
        <v>101.3</v>
      </c>
    </row>
    <row r="32" spans="1:21" ht="16.5" customHeight="1">
      <c r="A32" s="207" t="s">
        <v>292</v>
      </c>
      <c r="B32" s="76">
        <v>105.8</v>
      </c>
      <c r="C32" s="76">
        <v>97.4</v>
      </c>
      <c r="D32" s="76">
        <v>98.4</v>
      </c>
      <c r="E32" s="76">
        <v>98.6</v>
      </c>
      <c r="F32" s="76">
        <v>93.1</v>
      </c>
      <c r="G32" s="76">
        <v>91.6</v>
      </c>
      <c r="H32" s="76">
        <v>91.8</v>
      </c>
      <c r="I32" s="76">
        <v>101.9</v>
      </c>
      <c r="J32" s="76">
        <v>89.6</v>
      </c>
      <c r="K32" s="76">
        <v>89.3</v>
      </c>
      <c r="L32" s="76">
        <v>29</v>
      </c>
      <c r="M32" s="76">
        <v>82.4</v>
      </c>
      <c r="N32" s="76">
        <v>101.7</v>
      </c>
      <c r="O32" s="76">
        <v>100.7</v>
      </c>
      <c r="P32" s="76">
        <v>102.5</v>
      </c>
      <c r="Q32" s="76">
        <v>100</v>
      </c>
      <c r="R32" s="76">
        <v>95.8</v>
      </c>
      <c r="S32" s="76">
        <v>103.8</v>
      </c>
      <c r="T32" s="76">
        <v>119.8</v>
      </c>
      <c r="U32" s="76">
        <v>103.5</v>
      </c>
    </row>
    <row r="33" ht="16.5" customHeight="1">
      <c r="A33" s="33" t="s">
        <v>276</v>
      </c>
    </row>
    <row r="35" spans="1:11" ht="17.25">
      <c r="A35" s="115"/>
      <c r="B35" s="115"/>
      <c r="C35" s="103"/>
      <c r="D35" s="241"/>
      <c r="E35" s="242"/>
      <c r="F35" s="40"/>
      <c r="G35" s="40"/>
      <c r="H35" s="40"/>
      <c r="I35" s="40"/>
      <c r="J35" s="40"/>
      <c r="K35" s="40"/>
    </row>
    <row r="36" spans="1:11" ht="13.5">
      <c r="A36" s="90"/>
      <c r="B36" s="40"/>
      <c r="C36" s="104"/>
      <c r="D36" s="3"/>
      <c r="E36" s="90"/>
      <c r="F36" s="40"/>
      <c r="G36" s="104"/>
      <c r="H36" s="40"/>
      <c r="I36" s="40"/>
      <c r="J36" s="40"/>
      <c r="K36" s="40"/>
    </row>
    <row r="37" spans="1:11" ht="13.5">
      <c r="A37" s="105"/>
      <c r="B37" s="111"/>
      <c r="C37" s="111"/>
      <c r="D37" s="3"/>
      <c r="E37" s="105"/>
      <c r="F37" s="111"/>
      <c r="G37" s="111"/>
      <c r="H37" s="40"/>
      <c r="I37" s="90"/>
      <c r="J37" s="40"/>
      <c r="K37" s="104"/>
    </row>
    <row r="38" spans="1:11" ht="13.5">
      <c r="A38" s="106"/>
      <c r="B38" s="112"/>
      <c r="C38" s="112"/>
      <c r="D38" s="3"/>
      <c r="E38" s="106"/>
      <c r="F38" s="112"/>
      <c r="G38" s="112"/>
      <c r="H38" s="40"/>
      <c r="I38" s="105"/>
      <c r="J38" s="111"/>
      <c r="K38" s="111"/>
    </row>
    <row r="39" spans="1:11" ht="13.5">
      <c r="A39" s="106"/>
      <c r="B39" s="113"/>
      <c r="C39" s="113"/>
      <c r="D39" s="3"/>
      <c r="E39" s="106"/>
      <c r="F39" s="112"/>
      <c r="G39" s="112"/>
      <c r="H39" s="40"/>
      <c r="I39" s="106"/>
      <c r="J39" s="112"/>
      <c r="K39" s="112"/>
    </row>
    <row r="40" spans="1:11" ht="13.5">
      <c r="A40" s="106"/>
      <c r="B40" s="114"/>
      <c r="C40" s="114"/>
      <c r="D40" s="3"/>
      <c r="E40" s="106"/>
      <c r="F40" s="112"/>
      <c r="G40" s="112"/>
      <c r="H40" s="40"/>
      <c r="I40" s="106"/>
      <c r="J40" s="112"/>
      <c r="K40" s="112"/>
    </row>
    <row r="41" spans="1:11" ht="13.5">
      <c r="A41" s="106"/>
      <c r="B41" s="113"/>
      <c r="C41" s="113"/>
      <c r="D41" s="3"/>
      <c r="E41" s="106"/>
      <c r="F41" s="112"/>
      <c r="G41" s="112"/>
      <c r="H41" s="40"/>
      <c r="I41" s="106"/>
      <c r="J41" s="112"/>
      <c r="K41" s="112"/>
    </row>
    <row r="42" spans="1:11" ht="13.5">
      <c r="A42" s="106"/>
      <c r="B42" s="114"/>
      <c r="C42" s="114"/>
      <c r="D42" s="3"/>
      <c r="E42" s="106"/>
      <c r="F42" s="112"/>
      <c r="G42" s="112"/>
      <c r="H42" s="40"/>
      <c r="I42" s="106"/>
      <c r="J42" s="112"/>
      <c r="K42" s="112"/>
    </row>
    <row r="43" spans="1:11" ht="13.5">
      <c r="A43" s="106"/>
      <c r="B43" s="113"/>
      <c r="C43" s="113"/>
      <c r="D43" s="3"/>
      <c r="E43" s="106"/>
      <c r="F43" s="112"/>
      <c r="G43" s="112"/>
      <c r="H43" s="40"/>
      <c r="I43" s="106"/>
      <c r="J43" s="112"/>
      <c r="K43" s="112"/>
    </row>
    <row r="44" spans="1:11" ht="13.5">
      <c r="A44" s="106"/>
      <c r="B44" s="113"/>
      <c r="C44" s="113"/>
      <c r="D44" s="3"/>
      <c r="E44" s="106"/>
      <c r="F44" s="112"/>
      <c r="G44" s="112"/>
      <c r="H44" s="40"/>
      <c r="I44" s="106"/>
      <c r="J44" s="112"/>
      <c r="K44" s="112"/>
    </row>
    <row r="45" spans="1:11" ht="13.5">
      <c r="A45" s="106"/>
      <c r="B45" s="217"/>
      <c r="C45" s="217"/>
      <c r="D45" s="3"/>
      <c r="E45" s="106"/>
      <c r="F45" s="216"/>
      <c r="G45" s="216"/>
      <c r="H45" s="40"/>
      <c r="I45" s="107"/>
      <c r="J45" s="216"/>
      <c r="K45" s="216"/>
    </row>
    <row r="46" spans="1:11" ht="13.5">
      <c r="A46" s="106"/>
      <c r="B46" s="217"/>
      <c r="C46" s="217"/>
      <c r="D46" s="3"/>
      <c r="E46" s="97"/>
      <c r="F46" s="216"/>
      <c r="G46" s="216"/>
      <c r="H46" s="40"/>
      <c r="I46" s="108"/>
      <c r="J46" s="109"/>
      <c r="K46" s="40"/>
    </row>
    <row r="47" spans="1:11" ht="13.5">
      <c r="A47" s="110"/>
      <c r="B47" s="238"/>
      <c r="C47" s="238"/>
      <c r="D47" s="3"/>
      <c r="E47" s="97"/>
      <c r="F47" s="96"/>
      <c r="G47" s="96"/>
      <c r="H47" s="40"/>
      <c r="I47" s="108"/>
      <c r="J47" s="109"/>
      <c r="K47" s="40"/>
    </row>
    <row r="48" spans="1:11" ht="13.5">
      <c r="A48" s="108"/>
      <c r="B48" s="3"/>
      <c r="C48" s="3"/>
      <c r="D48" s="3"/>
      <c r="E48" s="108"/>
      <c r="F48" s="109"/>
      <c r="G48" s="40"/>
      <c r="H48" s="40"/>
      <c r="I48" s="40"/>
      <c r="J48" s="40"/>
      <c r="K48" s="40"/>
    </row>
    <row r="49" spans="1:4" ht="13.5">
      <c r="A49" s="1"/>
      <c r="B49" s="1"/>
      <c r="C49" s="1"/>
      <c r="D49" s="1"/>
    </row>
    <row r="50" ht="13.5">
      <c r="C50" s="1"/>
    </row>
    <row r="51" ht="13.5">
      <c r="C51" s="1"/>
    </row>
    <row r="52" ht="13.5">
      <c r="C52" s="1"/>
    </row>
    <row r="53" ht="13.5">
      <c r="C53" s="1"/>
    </row>
    <row r="54" ht="13.5">
      <c r="C54" s="1"/>
    </row>
    <row r="55" ht="13.5">
      <c r="C55" s="1"/>
    </row>
    <row r="56" ht="13.5">
      <c r="C56" s="1"/>
    </row>
    <row r="57" ht="13.5">
      <c r="C57" s="1"/>
    </row>
    <row r="58" ht="13.5">
      <c r="C58" s="1"/>
    </row>
    <row r="59" ht="13.5">
      <c r="C59" s="1"/>
    </row>
    <row r="60" spans="3:5" ht="13.5">
      <c r="C60" s="1"/>
      <c r="D60" s="7"/>
      <c r="E60"/>
    </row>
    <row r="61" spans="3:5" ht="13.5">
      <c r="C61" s="1"/>
      <c r="D61" s="7"/>
      <c r="E61" s="7"/>
    </row>
    <row r="62" spans="1:5" ht="13.5">
      <c r="A62" s="1"/>
      <c r="B62" s="1"/>
      <c r="C62" s="1"/>
      <c r="D62" s="1"/>
      <c r="E62" s="1"/>
    </row>
  </sheetData>
  <sheetProtection/>
  <mergeCells count="42">
    <mergeCell ref="H25:H26"/>
    <mergeCell ref="I5:I6"/>
    <mergeCell ref="C15:C16"/>
    <mergeCell ref="A4:A6"/>
    <mergeCell ref="B4:B6"/>
    <mergeCell ref="C4:O4"/>
    <mergeCell ref="A24:A26"/>
    <mergeCell ref="K5:K6"/>
    <mergeCell ref="F5:F6"/>
    <mergeCell ref="G5:G6"/>
    <mergeCell ref="P4:R4"/>
    <mergeCell ref="B47:C47"/>
    <mergeCell ref="D25:D26"/>
    <mergeCell ref="F25:F26"/>
    <mergeCell ref="K24:O24"/>
    <mergeCell ref="E5:E6"/>
    <mergeCell ref="G24:J24"/>
    <mergeCell ref="D35:E35"/>
    <mergeCell ref="J45:K45"/>
    <mergeCell ref="F45:G45"/>
    <mergeCell ref="A1:C1"/>
    <mergeCell ref="A2:D2"/>
    <mergeCell ref="A14:A16"/>
    <mergeCell ref="B14:D14"/>
    <mergeCell ref="B15:B16"/>
    <mergeCell ref="D5:D6"/>
    <mergeCell ref="M5:M6"/>
    <mergeCell ref="N5:N6"/>
    <mergeCell ref="O5:O6"/>
    <mergeCell ref="T25:T26"/>
    <mergeCell ref="O15:O16"/>
    <mergeCell ref="M15:M16"/>
    <mergeCell ref="F46:G46"/>
    <mergeCell ref="B45:C45"/>
    <mergeCell ref="B46:C46"/>
    <mergeCell ref="S4:T4"/>
    <mergeCell ref="Q5:Q6"/>
    <mergeCell ref="T5:T6"/>
    <mergeCell ref="H15:H16"/>
    <mergeCell ref="L14:Q14"/>
    <mergeCell ref="L5:L6"/>
    <mergeCell ref="E14:K14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landscape" paperSize="9" scale="75" r:id="rId2"/>
  <headerFooter scaleWithDoc="0" alignWithMargins="0">
    <oddFooter>&amp;C&amp;A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view="pageBreakPreview" zoomScaleSheetLayoutView="100" workbookViewId="0" topLeftCell="A1">
      <selection activeCell="A1" sqref="A1:B1"/>
    </sheetView>
  </sheetViews>
  <sheetFormatPr defaultColWidth="9.00390625" defaultRowHeight="13.5"/>
  <cols>
    <col min="1" max="2" width="12.75390625" style="1" customWidth="1"/>
    <col min="3" max="3" width="4.125" style="1" customWidth="1"/>
    <col min="4" max="5" width="12.75390625" style="1" customWidth="1"/>
    <col min="6" max="6" width="4.125" style="1" customWidth="1"/>
    <col min="7" max="9" width="12.75390625" style="1" customWidth="1"/>
    <col min="10" max="11" width="9.00390625" style="1" customWidth="1"/>
    <col min="12" max="12" width="10.125" style="1" customWidth="1"/>
    <col min="13" max="13" width="13.125" style="1" customWidth="1"/>
    <col min="14" max="16384" width="9.00390625" style="1" customWidth="1"/>
  </cols>
  <sheetData>
    <row r="1" spans="1:9" ht="17.25">
      <c r="A1" s="247" t="s">
        <v>5</v>
      </c>
      <c r="B1" s="247"/>
      <c r="C1" s="14"/>
      <c r="D1" s="248"/>
      <c r="E1" s="249"/>
      <c r="F1" s="12"/>
      <c r="G1" s="11"/>
      <c r="H1" s="248"/>
      <c r="I1" s="248"/>
    </row>
    <row r="2" spans="1:9" ht="12.75" customHeight="1">
      <c r="A2" s="14"/>
      <c r="B2" s="14"/>
      <c r="C2" s="14"/>
      <c r="D2" s="202"/>
      <c r="E2" s="203"/>
      <c r="F2" s="12"/>
      <c r="G2" s="11"/>
      <c r="H2" s="202"/>
      <c r="I2" s="202"/>
    </row>
    <row r="3" spans="1:6" ht="13.5">
      <c r="A3" s="9"/>
      <c r="B3" s="4" t="s">
        <v>3</v>
      </c>
      <c r="F3" s="7"/>
    </row>
    <row r="4" spans="1:6" ht="13.5">
      <c r="A4" s="5" t="s">
        <v>6</v>
      </c>
      <c r="B4" s="5" t="s">
        <v>4</v>
      </c>
      <c r="F4" s="7"/>
    </row>
    <row r="5" spans="1:6" ht="13.5">
      <c r="A5" s="204" t="s">
        <v>110</v>
      </c>
      <c r="B5" s="6">
        <v>170984160</v>
      </c>
      <c r="F5" s="7"/>
    </row>
    <row r="6" spans="1:6" ht="13.5">
      <c r="A6" s="204" t="s">
        <v>76</v>
      </c>
      <c r="B6" s="15">
        <v>165180774</v>
      </c>
      <c r="F6" s="7"/>
    </row>
    <row r="7" spans="1:6" ht="13.5">
      <c r="A7" s="204" t="s">
        <v>289</v>
      </c>
      <c r="B7" s="16">
        <v>160282585</v>
      </c>
      <c r="F7" s="7"/>
    </row>
    <row r="8" spans="1:6" ht="13.5">
      <c r="A8" s="204" t="s">
        <v>290</v>
      </c>
      <c r="B8" s="15">
        <v>160622776</v>
      </c>
      <c r="F8" s="7"/>
    </row>
    <row r="9" spans="1:6" ht="13.5">
      <c r="A9" s="204" t="s">
        <v>291</v>
      </c>
      <c r="B9" s="16">
        <v>149726646</v>
      </c>
      <c r="F9" s="7"/>
    </row>
    <row r="10" spans="1:6" ht="13.5">
      <c r="A10" s="204" t="s">
        <v>292</v>
      </c>
      <c r="B10" s="15">
        <v>136984107</v>
      </c>
      <c r="F10" s="7"/>
    </row>
    <row r="11" spans="1:6" ht="13.5">
      <c r="A11" s="204" t="s">
        <v>293</v>
      </c>
      <c r="B11" s="15">
        <v>129400096</v>
      </c>
      <c r="F11" s="7"/>
    </row>
    <row r="12" spans="1:6" ht="13.5">
      <c r="A12" s="204" t="s">
        <v>294</v>
      </c>
      <c r="B12" s="15">
        <v>129078538</v>
      </c>
      <c r="F12" s="7"/>
    </row>
    <row r="13" spans="1:6" ht="13.5">
      <c r="A13" s="204" t="s">
        <v>295</v>
      </c>
      <c r="B13" s="16">
        <v>128524844</v>
      </c>
      <c r="F13" s="7"/>
    </row>
    <row r="14" spans="1:6" ht="13.5">
      <c r="A14" s="204" t="s">
        <v>296</v>
      </c>
      <c r="B14" s="101">
        <v>122984829</v>
      </c>
      <c r="F14" s="7"/>
    </row>
    <row r="15" spans="1:6" ht="13.5">
      <c r="A15" s="204" t="s">
        <v>297</v>
      </c>
      <c r="B15" s="95">
        <v>120262107</v>
      </c>
      <c r="F15" s="7"/>
    </row>
    <row r="16" spans="1:6" ht="13.5">
      <c r="A16" s="204" t="s">
        <v>298</v>
      </c>
      <c r="B16" s="95">
        <v>120344391</v>
      </c>
      <c r="F16" s="7"/>
    </row>
    <row r="17" spans="1:6" ht="13.5">
      <c r="A17" s="204" t="s">
        <v>299</v>
      </c>
      <c r="B17" s="95">
        <v>113446539</v>
      </c>
      <c r="F17" s="7"/>
    </row>
    <row r="18" spans="1:6" ht="13.5">
      <c r="A18" s="204" t="s">
        <v>300</v>
      </c>
      <c r="B18" s="95">
        <v>107772834</v>
      </c>
      <c r="F18" s="7"/>
    </row>
    <row r="19" spans="1:6" ht="13.5">
      <c r="A19" s="208" t="s">
        <v>301</v>
      </c>
      <c r="B19" s="95">
        <v>104503741</v>
      </c>
      <c r="F19" s="7"/>
    </row>
    <row r="20" spans="1:6" ht="13.5">
      <c r="A20" s="208" t="s">
        <v>286</v>
      </c>
      <c r="B20" s="95">
        <v>97572378</v>
      </c>
      <c r="F20" s="7"/>
    </row>
    <row r="21" spans="1:6" ht="13.5">
      <c r="A21" s="208" t="s">
        <v>288</v>
      </c>
      <c r="B21" s="95">
        <v>96383317</v>
      </c>
      <c r="F21" s="7"/>
    </row>
    <row r="22" spans="1:6" ht="13.5">
      <c r="A22" s="208" t="s">
        <v>332</v>
      </c>
      <c r="B22" s="95">
        <v>98583069</v>
      </c>
      <c r="F22" s="7"/>
    </row>
    <row r="23" spans="1:7" ht="13.5">
      <c r="A23" s="1" t="s">
        <v>337</v>
      </c>
      <c r="F23" s="7"/>
      <c r="G23" s="7"/>
    </row>
  </sheetData>
  <sheetProtection/>
  <mergeCells count="3">
    <mergeCell ref="A1:B1"/>
    <mergeCell ref="D1:E1"/>
    <mergeCell ref="H1:I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headerFooter scaleWithDoc="0" alignWithMargins="0">
    <oddFooter>&amp;C&amp;A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W84"/>
  <sheetViews>
    <sheetView view="pageBreakPreview" zoomScaleSheetLayoutView="100" zoomScalePageLayoutView="0" workbookViewId="0" topLeftCell="A1">
      <selection activeCell="A1" sqref="A1:F1"/>
    </sheetView>
  </sheetViews>
  <sheetFormatPr defaultColWidth="9.00390625" defaultRowHeight="13.5"/>
  <cols>
    <col min="1" max="1" width="10.375" style="1" customWidth="1"/>
    <col min="2" max="11" width="7.00390625" style="1" customWidth="1"/>
    <col min="12" max="12" width="7.25390625" style="1" customWidth="1"/>
    <col min="13" max="15" width="7.00390625" style="1" customWidth="1"/>
    <col min="16" max="16" width="8.125" style="1" customWidth="1"/>
    <col min="17" max="17" width="7.00390625" style="1" customWidth="1"/>
    <col min="18" max="18" width="9.25390625" style="1" customWidth="1"/>
    <col min="19" max="22" width="7.00390625" style="1" customWidth="1"/>
    <col min="23" max="23" width="9.00390625" style="1" customWidth="1"/>
    <col min="24" max="24" width="4.75390625" style="1" customWidth="1"/>
    <col min="25" max="16384" width="9.00390625" style="1" customWidth="1"/>
  </cols>
  <sheetData>
    <row r="1" spans="1:6" ht="18" customHeight="1">
      <c r="A1" s="257" t="s">
        <v>74</v>
      </c>
      <c r="B1" s="257"/>
      <c r="C1" s="257"/>
      <c r="D1" s="257"/>
      <c r="E1" s="257"/>
      <c r="F1" s="257"/>
    </row>
    <row r="2" spans="1:6" ht="12.75" customHeight="1">
      <c r="A2" s="29"/>
      <c r="B2" s="29"/>
      <c r="C2" s="29"/>
      <c r="D2" s="29"/>
      <c r="E2" s="29"/>
      <c r="F2" s="29"/>
    </row>
    <row r="3" spans="1:23" s="17" customFormat="1" ht="13.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0" t="s">
        <v>2</v>
      </c>
      <c r="R3" s="18"/>
      <c r="S3" s="18"/>
      <c r="T3" s="18"/>
      <c r="U3" s="18"/>
      <c r="V3" s="18"/>
      <c r="W3" s="18"/>
    </row>
    <row r="4" spans="1:23" s="17" customFormat="1" ht="18" customHeight="1">
      <c r="A4" s="253" t="s">
        <v>6</v>
      </c>
      <c r="B4" s="252" t="s">
        <v>58</v>
      </c>
      <c r="C4" s="252"/>
      <c r="D4" s="252"/>
      <c r="E4" s="252"/>
      <c r="F4" s="252"/>
      <c r="G4" s="252"/>
      <c r="H4" s="252"/>
      <c r="I4" s="252"/>
      <c r="J4" s="252" t="s">
        <v>59</v>
      </c>
      <c r="K4" s="252"/>
      <c r="L4" s="252"/>
      <c r="M4" s="252"/>
      <c r="N4" s="252"/>
      <c r="O4" s="252"/>
      <c r="P4" s="252"/>
      <c r="Q4" s="252"/>
      <c r="R4" s="18"/>
      <c r="S4" s="18"/>
      <c r="T4" s="18"/>
      <c r="U4" s="18"/>
      <c r="V4" s="18"/>
      <c r="W4" s="18"/>
    </row>
    <row r="5" spans="1:23" s="17" customFormat="1" ht="18" customHeight="1">
      <c r="A5" s="253"/>
      <c r="B5" s="252" t="s">
        <v>60</v>
      </c>
      <c r="C5" s="252"/>
      <c r="D5" s="252" t="s">
        <v>61</v>
      </c>
      <c r="E5" s="252"/>
      <c r="F5" s="252" t="s">
        <v>62</v>
      </c>
      <c r="G5" s="252"/>
      <c r="H5" s="252" t="s">
        <v>63</v>
      </c>
      <c r="I5" s="252"/>
      <c r="J5" s="252" t="s">
        <v>60</v>
      </c>
      <c r="K5" s="252"/>
      <c r="L5" s="252" t="s">
        <v>61</v>
      </c>
      <c r="M5" s="252"/>
      <c r="N5" s="252" t="s">
        <v>62</v>
      </c>
      <c r="O5" s="252"/>
      <c r="P5" s="252" t="s">
        <v>63</v>
      </c>
      <c r="Q5" s="252"/>
      <c r="R5" s="18"/>
      <c r="S5" s="18"/>
      <c r="T5" s="18"/>
      <c r="U5" s="18"/>
      <c r="V5" s="18"/>
      <c r="W5" s="18"/>
    </row>
    <row r="6" spans="1:23" s="17" customFormat="1" ht="18" customHeight="1">
      <c r="A6" s="253"/>
      <c r="B6" s="19" t="s">
        <v>64</v>
      </c>
      <c r="C6" s="19" t="s">
        <v>65</v>
      </c>
      <c r="D6" s="19" t="s">
        <v>64</v>
      </c>
      <c r="E6" s="19" t="s">
        <v>65</v>
      </c>
      <c r="F6" s="19" t="s">
        <v>64</v>
      </c>
      <c r="G6" s="19" t="s">
        <v>65</v>
      </c>
      <c r="H6" s="19" t="s">
        <v>64</v>
      </c>
      <c r="I6" s="19" t="s">
        <v>65</v>
      </c>
      <c r="J6" s="19" t="s">
        <v>64</v>
      </c>
      <c r="K6" s="19" t="s">
        <v>65</v>
      </c>
      <c r="L6" s="19" t="s">
        <v>64</v>
      </c>
      <c r="M6" s="19" t="s">
        <v>65</v>
      </c>
      <c r="N6" s="19" t="s">
        <v>64</v>
      </c>
      <c r="O6" s="19" t="s">
        <v>65</v>
      </c>
      <c r="P6" s="19" t="s">
        <v>64</v>
      </c>
      <c r="Q6" s="19" t="s">
        <v>65</v>
      </c>
      <c r="R6" s="18"/>
      <c r="S6" s="18"/>
      <c r="T6" s="18"/>
      <c r="U6" s="18"/>
      <c r="V6" s="18"/>
      <c r="W6" s="18"/>
    </row>
    <row r="7" spans="1:23" s="17" customFormat="1" ht="18" customHeight="1">
      <c r="A7" s="209" t="s">
        <v>110</v>
      </c>
      <c r="B7" s="13">
        <v>8161</v>
      </c>
      <c r="C7" s="13">
        <v>462</v>
      </c>
      <c r="D7" s="13">
        <v>4730</v>
      </c>
      <c r="E7" s="13">
        <v>72</v>
      </c>
      <c r="F7" s="13" t="s">
        <v>0</v>
      </c>
      <c r="G7" s="13"/>
      <c r="H7" s="13">
        <v>413</v>
      </c>
      <c r="I7" s="13">
        <v>8</v>
      </c>
      <c r="J7" s="13">
        <v>6558</v>
      </c>
      <c r="K7" s="13">
        <v>665</v>
      </c>
      <c r="L7" s="13">
        <v>135</v>
      </c>
      <c r="M7" s="13">
        <v>12</v>
      </c>
      <c r="N7" s="13" t="s">
        <v>0</v>
      </c>
      <c r="O7" s="13" t="s">
        <v>0</v>
      </c>
      <c r="P7" s="13" t="s">
        <v>0</v>
      </c>
      <c r="Q7" s="13" t="s">
        <v>0</v>
      </c>
      <c r="R7" s="18"/>
      <c r="S7" s="18"/>
      <c r="T7" s="18"/>
      <c r="U7" s="18"/>
      <c r="V7" s="18"/>
      <c r="W7" s="18"/>
    </row>
    <row r="8" spans="1:23" s="17" customFormat="1" ht="18" customHeight="1">
      <c r="A8" s="209" t="s">
        <v>76</v>
      </c>
      <c r="B8" s="13">
        <v>7073</v>
      </c>
      <c r="C8" s="13">
        <v>1834</v>
      </c>
      <c r="D8" s="13">
        <v>3492</v>
      </c>
      <c r="E8" s="13">
        <v>212</v>
      </c>
      <c r="F8" s="13" t="s">
        <v>0</v>
      </c>
      <c r="G8" s="13"/>
      <c r="H8" s="13">
        <v>419</v>
      </c>
      <c r="I8" s="13">
        <v>116</v>
      </c>
      <c r="J8" s="13">
        <v>5778</v>
      </c>
      <c r="K8" s="13">
        <v>1309</v>
      </c>
      <c r="L8" s="13">
        <v>83</v>
      </c>
      <c r="M8" s="13">
        <v>13</v>
      </c>
      <c r="N8" s="13" t="s">
        <v>0</v>
      </c>
      <c r="O8" s="13" t="s">
        <v>0</v>
      </c>
      <c r="P8" s="13" t="s">
        <v>0</v>
      </c>
      <c r="Q8" s="13" t="s">
        <v>0</v>
      </c>
      <c r="R8" s="18"/>
      <c r="S8" s="18"/>
      <c r="T8" s="18"/>
      <c r="U8" s="18"/>
      <c r="V8" s="18"/>
      <c r="W8" s="18"/>
    </row>
    <row r="9" spans="1:23" s="17" customFormat="1" ht="18" customHeight="1">
      <c r="A9" s="209" t="s">
        <v>289</v>
      </c>
      <c r="B9" s="13">
        <v>7068</v>
      </c>
      <c r="C9" s="13">
        <v>2211</v>
      </c>
      <c r="D9" s="13">
        <v>3584</v>
      </c>
      <c r="E9" s="13">
        <v>311</v>
      </c>
      <c r="F9" s="13" t="s">
        <v>0</v>
      </c>
      <c r="G9" s="13"/>
      <c r="H9" s="13">
        <v>507</v>
      </c>
      <c r="I9" s="13">
        <v>79</v>
      </c>
      <c r="J9" s="13">
        <v>7009</v>
      </c>
      <c r="K9" s="13">
        <v>1602</v>
      </c>
      <c r="L9" s="13">
        <v>41</v>
      </c>
      <c r="M9" s="13">
        <v>13</v>
      </c>
      <c r="N9" s="13" t="s">
        <v>0</v>
      </c>
      <c r="O9" s="13" t="s">
        <v>0</v>
      </c>
      <c r="P9" s="13" t="s">
        <v>0</v>
      </c>
      <c r="Q9" s="13" t="s">
        <v>0</v>
      </c>
      <c r="R9" s="18"/>
      <c r="S9" s="18"/>
      <c r="T9" s="18"/>
      <c r="U9" s="18"/>
      <c r="V9" s="18"/>
      <c r="W9" s="18"/>
    </row>
    <row r="10" spans="1:23" s="17" customFormat="1" ht="18" customHeight="1">
      <c r="A10" s="209" t="s">
        <v>290</v>
      </c>
      <c r="B10" s="13">
        <v>7314</v>
      </c>
      <c r="C10" s="13">
        <v>2217</v>
      </c>
      <c r="D10" s="13">
        <v>3596</v>
      </c>
      <c r="E10" s="13">
        <v>245</v>
      </c>
      <c r="F10" s="13" t="s">
        <v>84</v>
      </c>
      <c r="G10" s="13"/>
      <c r="H10" s="13">
        <v>523</v>
      </c>
      <c r="I10" s="13">
        <v>66</v>
      </c>
      <c r="J10" s="13">
        <v>7034</v>
      </c>
      <c r="K10" s="13">
        <v>1109</v>
      </c>
      <c r="L10" s="13">
        <v>40</v>
      </c>
      <c r="M10" s="13">
        <v>25</v>
      </c>
      <c r="N10" s="13" t="s">
        <v>84</v>
      </c>
      <c r="O10" s="13" t="s">
        <v>84</v>
      </c>
      <c r="P10" s="13" t="s">
        <v>84</v>
      </c>
      <c r="Q10" s="13" t="s">
        <v>84</v>
      </c>
      <c r="R10" s="18"/>
      <c r="S10" s="18"/>
      <c r="T10" s="18"/>
      <c r="U10" s="18"/>
      <c r="V10" s="18"/>
      <c r="W10" s="18"/>
    </row>
    <row r="11" spans="1:23" s="17" customFormat="1" ht="18" customHeight="1">
      <c r="A11" s="209" t="s">
        <v>291</v>
      </c>
      <c r="B11" s="13">
        <v>7146</v>
      </c>
      <c r="C11" s="13">
        <v>3321</v>
      </c>
      <c r="D11" s="13">
        <v>3579</v>
      </c>
      <c r="E11" s="13">
        <v>266</v>
      </c>
      <c r="F11" s="13" t="s">
        <v>0</v>
      </c>
      <c r="G11" s="13"/>
      <c r="H11" s="13">
        <v>286</v>
      </c>
      <c r="I11" s="13">
        <v>62</v>
      </c>
      <c r="J11" s="13">
        <v>6950</v>
      </c>
      <c r="K11" s="13">
        <v>1708</v>
      </c>
      <c r="L11" s="13">
        <v>37</v>
      </c>
      <c r="M11" s="13">
        <v>15</v>
      </c>
      <c r="N11" s="13" t="s">
        <v>0</v>
      </c>
      <c r="O11" s="13" t="s">
        <v>0</v>
      </c>
      <c r="P11" s="13" t="s">
        <v>0</v>
      </c>
      <c r="Q11" s="13" t="s">
        <v>0</v>
      </c>
      <c r="R11" s="18"/>
      <c r="S11" s="18"/>
      <c r="T11" s="18"/>
      <c r="U11" s="18"/>
      <c r="V11" s="18"/>
      <c r="W11" s="18"/>
    </row>
    <row r="12" spans="1:23" s="17" customFormat="1" ht="18" customHeight="1">
      <c r="A12" s="209" t="s">
        <v>292</v>
      </c>
      <c r="B12" s="13">
        <v>7093</v>
      </c>
      <c r="C12" s="13">
        <v>2759</v>
      </c>
      <c r="D12" s="13">
        <v>3577</v>
      </c>
      <c r="E12" s="13">
        <v>206</v>
      </c>
      <c r="F12" s="13" t="s">
        <v>0</v>
      </c>
      <c r="G12" s="13"/>
      <c r="H12" s="13">
        <v>326</v>
      </c>
      <c r="I12" s="13">
        <v>51</v>
      </c>
      <c r="J12" s="13">
        <v>6952</v>
      </c>
      <c r="K12" s="13">
        <v>1271</v>
      </c>
      <c r="L12" s="13">
        <v>54</v>
      </c>
      <c r="M12" s="13">
        <v>6</v>
      </c>
      <c r="N12" s="13"/>
      <c r="O12" s="13"/>
      <c r="P12" s="13">
        <v>12</v>
      </c>
      <c r="Q12" s="13"/>
      <c r="R12" s="18"/>
      <c r="S12" s="18"/>
      <c r="T12" s="18"/>
      <c r="U12" s="18"/>
      <c r="V12" s="18"/>
      <c r="W12" s="18"/>
    </row>
    <row r="13" spans="1:23" s="17" customFormat="1" ht="18" customHeight="1">
      <c r="A13" s="209" t="s">
        <v>293</v>
      </c>
      <c r="B13" s="13">
        <v>6961</v>
      </c>
      <c r="C13" s="13">
        <v>2190</v>
      </c>
      <c r="D13" s="13">
        <v>3365</v>
      </c>
      <c r="E13" s="13">
        <v>198</v>
      </c>
      <c r="F13" s="13" t="s">
        <v>0</v>
      </c>
      <c r="G13" s="13"/>
      <c r="H13" s="13">
        <v>341</v>
      </c>
      <c r="I13" s="13">
        <v>10</v>
      </c>
      <c r="J13" s="13">
        <v>6866</v>
      </c>
      <c r="K13" s="13">
        <v>1455</v>
      </c>
      <c r="L13" s="13">
        <v>37</v>
      </c>
      <c r="M13" s="13">
        <v>5</v>
      </c>
      <c r="N13" s="13" t="s">
        <v>0</v>
      </c>
      <c r="O13" s="13" t="s">
        <v>0</v>
      </c>
      <c r="P13" s="13" t="s">
        <v>0</v>
      </c>
      <c r="Q13" s="13" t="s">
        <v>0</v>
      </c>
      <c r="R13" s="9"/>
      <c r="S13" s="9"/>
      <c r="T13" s="9"/>
      <c r="U13" s="9"/>
      <c r="V13" s="9"/>
      <c r="W13" s="9"/>
    </row>
    <row r="14" spans="1:23" s="17" customFormat="1" ht="18" customHeight="1">
      <c r="A14" s="209" t="s">
        <v>294</v>
      </c>
      <c r="B14" s="13">
        <v>7274</v>
      </c>
      <c r="C14" s="13">
        <v>2156</v>
      </c>
      <c r="D14" s="13">
        <v>3093</v>
      </c>
      <c r="E14" s="13">
        <v>172</v>
      </c>
      <c r="F14" s="13" t="s">
        <v>0</v>
      </c>
      <c r="G14" s="13"/>
      <c r="H14" s="13">
        <v>285</v>
      </c>
      <c r="I14" s="13">
        <v>1</v>
      </c>
      <c r="J14" s="13">
        <v>5941</v>
      </c>
      <c r="K14" s="13">
        <v>1584</v>
      </c>
      <c r="L14" s="13">
        <v>28</v>
      </c>
      <c r="M14" s="13">
        <v>15</v>
      </c>
      <c r="N14" s="13" t="s">
        <v>0</v>
      </c>
      <c r="O14" s="13" t="s">
        <v>0</v>
      </c>
      <c r="P14" s="13" t="s">
        <v>0</v>
      </c>
      <c r="Q14" s="13" t="s">
        <v>0</v>
      </c>
      <c r="W14" s="21"/>
    </row>
    <row r="15" spans="1:23" s="17" customFormat="1" ht="18" customHeight="1">
      <c r="A15" s="209" t="s">
        <v>295</v>
      </c>
      <c r="B15" s="13">
        <v>6027</v>
      </c>
      <c r="C15" s="13">
        <v>1910</v>
      </c>
      <c r="D15" s="13">
        <v>2095</v>
      </c>
      <c r="E15" s="13">
        <v>120</v>
      </c>
      <c r="F15" s="13"/>
      <c r="G15" s="13"/>
      <c r="H15" s="13">
        <v>269</v>
      </c>
      <c r="I15" s="13">
        <v>18</v>
      </c>
      <c r="J15" s="13">
        <v>5986</v>
      </c>
      <c r="K15" s="13">
        <v>2125</v>
      </c>
      <c r="L15" s="13">
        <v>86</v>
      </c>
      <c r="M15" s="13">
        <v>6</v>
      </c>
      <c r="N15" s="13" t="s">
        <v>0</v>
      </c>
      <c r="O15" s="13" t="s">
        <v>0</v>
      </c>
      <c r="P15" s="13" t="s">
        <v>0</v>
      </c>
      <c r="Q15" s="13" t="s">
        <v>0</v>
      </c>
      <c r="W15" s="21"/>
    </row>
    <row r="16" spans="1:23" s="17" customFormat="1" ht="18" customHeight="1">
      <c r="A16" s="209" t="s">
        <v>296</v>
      </c>
      <c r="B16" s="98">
        <v>7492</v>
      </c>
      <c r="C16" s="98">
        <v>2251</v>
      </c>
      <c r="D16" s="98">
        <v>2774</v>
      </c>
      <c r="E16" s="98">
        <v>232</v>
      </c>
      <c r="F16" s="99" t="s">
        <v>133</v>
      </c>
      <c r="G16" s="98"/>
      <c r="H16" s="98">
        <v>346</v>
      </c>
      <c r="I16" s="99">
        <v>18</v>
      </c>
      <c r="J16" s="98">
        <v>7261</v>
      </c>
      <c r="K16" s="98">
        <v>1796</v>
      </c>
      <c r="L16" s="98">
        <v>42</v>
      </c>
      <c r="M16" s="98">
        <v>7</v>
      </c>
      <c r="N16" s="99" t="s">
        <v>133</v>
      </c>
      <c r="O16" s="99" t="s">
        <v>133</v>
      </c>
      <c r="P16" s="99" t="s">
        <v>133</v>
      </c>
      <c r="Q16" s="99" t="s">
        <v>133</v>
      </c>
      <c r="W16" s="21"/>
    </row>
    <row r="17" s="17" customFormat="1" ht="18" customHeight="1">
      <c r="A17" s="17" t="s">
        <v>277</v>
      </c>
    </row>
    <row r="18" s="17" customFormat="1" ht="18" customHeight="1"/>
    <row r="19" spans="1:22" ht="18" customHeight="1">
      <c r="A19" s="253" t="s">
        <v>6</v>
      </c>
      <c r="B19" s="250" t="s">
        <v>66</v>
      </c>
      <c r="C19" s="254"/>
      <c r="D19" s="254"/>
      <c r="E19" s="254"/>
      <c r="F19" s="254"/>
      <c r="G19" s="254"/>
      <c r="H19" s="254"/>
      <c r="I19" s="254"/>
      <c r="J19" s="254"/>
      <c r="K19" s="254"/>
      <c r="L19" s="254"/>
      <c r="M19" s="251"/>
      <c r="N19" s="250" t="s">
        <v>67</v>
      </c>
      <c r="O19" s="254"/>
      <c r="P19" s="254"/>
      <c r="Q19" s="254"/>
      <c r="R19" s="254"/>
      <c r="S19" s="254"/>
      <c r="T19" s="254"/>
      <c r="U19" s="254"/>
      <c r="V19" s="251"/>
    </row>
    <row r="20" spans="1:22" ht="18" customHeight="1">
      <c r="A20" s="253"/>
      <c r="B20" s="255" t="s">
        <v>60</v>
      </c>
      <c r="C20" s="256"/>
      <c r="D20" s="255" t="s">
        <v>61</v>
      </c>
      <c r="E20" s="256"/>
      <c r="F20" s="255" t="s">
        <v>75</v>
      </c>
      <c r="G20" s="256"/>
      <c r="H20" s="255" t="s">
        <v>68</v>
      </c>
      <c r="I20" s="256"/>
      <c r="J20" s="255" t="s">
        <v>62</v>
      </c>
      <c r="K20" s="256"/>
      <c r="L20" s="255" t="s">
        <v>63</v>
      </c>
      <c r="M20" s="256"/>
      <c r="N20" s="250" t="s">
        <v>69</v>
      </c>
      <c r="O20" s="251"/>
      <c r="P20" s="250" t="s">
        <v>70</v>
      </c>
      <c r="Q20" s="251"/>
      <c r="R20" s="20" t="s">
        <v>71</v>
      </c>
      <c r="S20" s="250" t="s">
        <v>72</v>
      </c>
      <c r="T20" s="251"/>
      <c r="U20" s="250" t="s">
        <v>73</v>
      </c>
      <c r="V20" s="251"/>
    </row>
    <row r="21" spans="1:22" ht="18" customHeight="1">
      <c r="A21" s="253"/>
      <c r="B21" s="19" t="s">
        <v>64</v>
      </c>
      <c r="C21" s="19" t="s">
        <v>65</v>
      </c>
      <c r="D21" s="19" t="s">
        <v>64</v>
      </c>
      <c r="E21" s="19" t="s">
        <v>65</v>
      </c>
      <c r="F21" s="19" t="s">
        <v>64</v>
      </c>
      <c r="G21" s="19" t="s">
        <v>65</v>
      </c>
      <c r="H21" s="19" t="s">
        <v>64</v>
      </c>
      <c r="I21" s="19" t="s">
        <v>65</v>
      </c>
      <c r="J21" s="19" t="s">
        <v>64</v>
      </c>
      <c r="K21" s="19" t="s">
        <v>65</v>
      </c>
      <c r="L21" s="19" t="s">
        <v>64</v>
      </c>
      <c r="M21" s="19" t="s">
        <v>65</v>
      </c>
      <c r="N21" s="19" t="s">
        <v>64</v>
      </c>
      <c r="O21" s="19" t="s">
        <v>65</v>
      </c>
      <c r="P21" s="19" t="s">
        <v>64</v>
      </c>
      <c r="Q21" s="19" t="s">
        <v>65</v>
      </c>
      <c r="R21" s="19" t="s">
        <v>65</v>
      </c>
      <c r="S21" s="19" t="s">
        <v>64</v>
      </c>
      <c r="T21" s="19" t="s">
        <v>65</v>
      </c>
      <c r="U21" s="19" t="s">
        <v>64</v>
      </c>
      <c r="V21" s="19" t="s">
        <v>65</v>
      </c>
    </row>
    <row r="22" spans="1:22" ht="18" customHeight="1">
      <c r="A22" s="209" t="s">
        <v>110</v>
      </c>
      <c r="B22" s="13">
        <v>12014</v>
      </c>
      <c r="C22" s="13">
        <v>502</v>
      </c>
      <c r="D22" s="13">
        <v>25922</v>
      </c>
      <c r="E22" s="13">
        <v>604</v>
      </c>
      <c r="F22" s="16">
        <v>2754</v>
      </c>
      <c r="G22" s="18">
        <v>314</v>
      </c>
      <c r="H22" s="13">
        <v>1304</v>
      </c>
      <c r="I22" s="13">
        <v>436</v>
      </c>
      <c r="J22" s="13">
        <v>20294</v>
      </c>
      <c r="K22" s="13">
        <v>706</v>
      </c>
      <c r="L22" s="13">
        <v>985</v>
      </c>
      <c r="M22" s="13">
        <v>36</v>
      </c>
      <c r="N22" s="13">
        <v>35389</v>
      </c>
      <c r="O22" s="13">
        <v>505</v>
      </c>
      <c r="P22" s="13">
        <v>720</v>
      </c>
      <c r="Q22" s="13" t="s">
        <v>0</v>
      </c>
      <c r="R22" s="13">
        <v>3201</v>
      </c>
      <c r="S22" s="13">
        <v>2892</v>
      </c>
      <c r="T22" s="13">
        <v>15</v>
      </c>
      <c r="U22" s="13">
        <v>18533</v>
      </c>
      <c r="V22" s="13">
        <v>2328</v>
      </c>
    </row>
    <row r="23" spans="1:22" ht="18" customHeight="1">
      <c r="A23" s="209" t="s">
        <v>76</v>
      </c>
      <c r="B23" s="13">
        <v>11967</v>
      </c>
      <c r="C23" s="13">
        <v>2078</v>
      </c>
      <c r="D23" s="13">
        <v>23732</v>
      </c>
      <c r="E23" s="13">
        <v>1527</v>
      </c>
      <c r="F23" s="22">
        <v>2031</v>
      </c>
      <c r="G23" s="23">
        <v>941</v>
      </c>
      <c r="H23" s="13">
        <v>1120</v>
      </c>
      <c r="I23" s="13">
        <v>422</v>
      </c>
      <c r="J23" s="13">
        <v>5403</v>
      </c>
      <c r="K23" s="13">
        <v>1319</v>
      </c>
      <c r="L23" s="13">
        <v>935</v>
      </c>
      <c r="M23" s="13">
        <v>681</v>
      </c>
      <c r="N23" s="13">
        <v>35086</v>
      </c>
      <c r="O23" s="13">
        <v>351</v>
      </c>
      <c r="P23" s="13">
        <v>613</v>
      </c>
      <c r="Q23" s="13">
        <v>1</v>
      </c>
      <c r="R23" s="13">
        <v>3087</v>
      </c>
      <c r="S23" s="13">
        <v>2972</v>
      </c>
      <c r="T23" s="13">
        <v>15</v>
      </c>
      <c r="U23" s="13">
        <v>18735</v>
      </c>
      <c r="V23" s="13">
        <v>2995</v>
      </c>
    </row>
    <row r="24" spans="1:22" ht="18" customHeight="1">
      <c r="A24" s="209" t="s">
        <v>289</v>
      </c>
      <c r="B24" s="13">
        <v>11987</v>
      </c>
      <c r="C24" s="13">
        <v>2251</v>
      </c>
      <c r="D24" s="13">
        <v>23081</v>
      </c>
      <c r="E24" s="13">
        <v>1823</v>
      </c>
      <c r="F24" s="16">
        <v>2064</v>
      </c>
      <c r="G24" s="24">
        <v>947</v>
      </c>
      <c r="H24" s="13">
        <v>1134</v>
      </c>
      <c r="I24" s="13">
        <v>506</v>
      </c>
      <c r="J24" s="13">
        <v>227</v>
      </c>
      <c r="K24" s="13">
        <v>936</v>
      </c>
      <c r="L24" s="13">
        <v>877</v>
      </c>
      <c r="M24" s="13">
        <v>136</v>
      </c>
      <c r="N24" s="13">
        <v>34310</v>
      </c>
      <c r="O24" s="13">
        <v>225</v>
      </c>
      <c r="P24" s="13">
        <v>646</v>
      </c>
      <c r="Q24" s="13" t="s">
        <v>0</v>
      </c>
      <c r="R24" s="13">
        <v>3033</v>
      </c>
      <c r="S24" s="13">
        <v>3036</v>
      </c>
      <c r="T24" s="13">
        <v>8</v>
      </c>
      <c r="U24" s="13">
        <v>18913</v>
      </c>
      <c r="V24" s="13">
        <v>2508</v>
      </c>
    </row>
    <row r="25" spans="1:22" ht="18" customHeight="1">
      <c r="A25" s="209" t="s">
        <v>290</v>
      </c>
      <c r="B25" s="13">
        <v>11347</v>
      </c>
      <c r="C25" s="13">
        <v>2672</v>
      </c>
      <c r="D25" s="13">
        <v>22428</v>
      </c>
      <c r="E25" s="13">
        <v>1521</v>
      </c>
      <c r="F25" s="16">
        <v>1979</v>
      </c>
      <c r="G25" s="24">
        <v>799</v>
      </c>
      <c r="H25" s="13">
        <v>1130</v>
      </c>
      <c r="I25" s="13">
        <v>471</v>
      </c>
      <c r="J25" s="13">
        <v>214</v>
      </c>
      <c r="K25" s="13">
        <v>899</v>
      </c>
      <c r="L25" s="13">
        <v>1004</v>
      </c>
      <c r="M25" s="13">
        <v>97</v>
      </c>
      <c r="N25" s="13">
        <v>31918</v>
      </c>
      <c r="O25" s="13">
        <v>280</v>
      </c>
      <c r="P25" s="13">
        <v>781</v>
      </c>
      <c r="Q25" s="13">
        <v>1</v>
      </c>
      <c r="R25" s="13">
        <v>3034</v>
      </c>
      <c r="S25" s="13">
        <v>2948</v>
      </c>
      <c r="T25" s="13">
        <v>6</v>
      </c>
      <c r="U25" s="13">
        <v>17578</v>
      </c>
      <c r="V25" s="13">
        <v>3448</v>
      </c>
    </row>
    <row r="26" spans="1:22" ht="18" customHeight="1">
      <c r="A26" s="209" t="s">
        <v>291</v>
      </c>
      <c r="B26" s="13">
        <v>12026</v>
      </c>
      <c r="C26" s="13">
        <v>2524</v>
      </c>
      <c r="D26" s="13">
        <v>20653</v>
      </c>
      <c r="E26" s="13">
        <v>1335</v>
      </c>
      <c r="F26" s="16">
        <v>2389</v>
      </c>
      <c r="G26" s="24">
        <v>838</v>
      </c>
      <c r="H26" s="13">
        <v>1196</v>
      </c>
      <c r="I26" s="13">
        <v>1401</v>
      </c>
      <c r="J26" s="13">
        <v>320</v>
      </c>
      <c r="K26" s="13">
        <v>1004</v>
      </c>
      <c r="L26" s="13">
        <v>936</v>
      </c>
      <c r="M26" s="13">
        <v>73</v>
      </c>
      <c r="N26" s="13">
        <v>31493</v>
      </c>
      <c r="O26" s="13">
        <v>249</v>
      </c>
      <c r="P26" s="13">
        <v>839</v>
      </c>
      <c r="Q26" s="13" t="s">
        <v>0</v>
      </c>
      <c r="R26" s="13">
        <v>3217</v>
      </c>
      <c r="S26" s="13">
        <v>2583</v>
      </c>
      <c r="T26" s="13">
        <v>17</v>
      </c>
      <c r="U26" s="13">
        <v>17849</v>
      </c>
      <c r="V26" s="13">
        <v>3953</v>
      </c>
    </row>
    <row r="27" spans="1:22" ht="18" customHeight="1">
      <c r="A27" s="209" t="s">
        <v>292</v>
      </c>
      <c r="B27" s="13">
        <v>12004</v>
      </c>
      <c r="C27" s="13">
        <v>2297</v>
      </c>
      <c r="D27" s="13">
        <v>19128</v>
      </c>
      <c r="E27" s="13">
        <v>988</v>
      </c>
      <c r="F27" s="16">
        <v>1962</v>
      </c>
      <c r="G27" s="16">
        <v>852</v>
      </c>
      <c r="H27" s="13">
        <v>1097</v>
      </c>
      <c r="I27" s="13">
        <v>1403</v>
      </c>
      <c r="J27" s="13">
        <v>279</v>
      </c>
      <c r="K27" s="13">
        <v>1236</v>
      </c>
      <c r="L27" s="13">
        <v>828</v>
      </c>
      <c r="M27" s="13">
        <v>71</v>
      </c>
      <c r="N27" s="13">
        <v>30978</v>
      </c>
      <c r="O27" s="13">
        <v>0</v>
      </c>
      <c r="P27" s="13">
        <v>823</v>
      </c>
      <c r="Q27" s="13">
        <v>1</v>
      </c>
      <c r="R27" s="13">
        <v>2727</v>
      </c>
      <c r="S27" s="13">
        <v>2323</v>
      </c>
      <c r="T27" s="13">
        <v>650</v>
      </c>
      <c r="U27" s="13">
        <v>17626</v>
      </c>
      <c r="V27" s="13">
        <v>4303</v>
      </c>
    </row>
    <row r="28" spans="1:22" ht="18" customHeight="1">
      <c r="A28" s="209" t="s">
        <v>293</v>
      </c>
      <c r="B28" s="13">
        <v>12596</v>
      </c>
      <c r="C28" s="13">
        <v>1114</v>
      </c>
      <c r="D28" s="13">
        <v>18844</v>
      </c>
      <c r="E28" s="13">
        <v>391</v>
      </c>
      <c r="F28" s="16">
        <v>1864</v>
      </c>
      <c r="G28" s="16">
        <v>357</v>
      </c>
      <c r="H28" s="13">
        <v>1040</v>
      </c>
      <c r="I28" s="13">
        <v>468</v>
      </c>
      <c r="J28" s="13">
        <v>252</v>
      </c>
      <c r="K28" s="13">
        <v>735</v>
      </c>
      <c r="L28" s="13">
        <v>906</v>
      </c>
      <c r="M28" s="13">
        <v>12</v>
      </c>
      <c r="N28" s="13">
        <v>30930</v>
      </c>
      <c r="O28" s="13">
        <v>0</v>
      </c>
      <c r="P28" s="13">
        <v>808</v>
      </c>
      <c r="Q28" s="13">
        <v>1</v>
      </c>
      <c r="R28" s="13">
        <v>2901</v>
      </c>
      <c r="S28" s="13">
        <v>2473</v>
      </c>
      <c r="T28" s="13">
        <v>4</v>
      </c>
      <c r="U28" s="13">
        <v>16078</v>
      </c>
      <c r="V28" s="13">
        <v>4798</v>
      </c>
    </row>
    <row r="29" spans="1:22" ht="18" customHeight="1">
      <c r="A29" s="209" t="s">
        <v>294</v>
      </c>
      <c r="B29" s="13">
        <v>12923</v>
      </c>
      <c r="C29" s="13">
        <v>3448</v>
      </c>
      <c r="D29" s="13">
        <v>19130</v>
      </c>
      <c r="E29" s="13">
        <v>883</v>
      </c>
      <c r="F29" s="16">
        <v>1699</v>
      </c>
      <c r="G29" s="16">
        <v>1104</v>
      </c>
      <c r="H29" s="13">
        <v>1165</v>
      </c>
      <c r="I29" s="13">
        <v>911</v>
      </c>
      <c r="J29" s="13">
        <v>716</v>
      </c>
      <c r="K29" s="13">
        <v>463</v>
      </c>
      <c r="L29" s="13">
        <v>901</v>
      </c>
      <c r="M29" s="13">
        <v>28</v>
      </c>
      <c r="N29" s="13">
        <v>29176</v>
      </c>
      <c r="O29" s="13">
        <v>105</v>
      </c>
      <c r="P29" s="13">
        <v>692</v>
      </c>
      <c r="Q29" s="13">
        <v>1</v>
      </c>
      <c r="R29" s="13">
        <v>2376</v>
      </c>
      <c r="S29" s="13">
        <v>583</v>
      </c>
      <c r="T29" s="13">
        <v>0</v>
      </c>
      <c r="U29" s="13">
        <v>17102</v>
      </c>
      <c r="V29" s="13">
        <v>5821</v>
      </c>
    </row>
    <row r="30" spans="1:22" ht="18" customHeight="1">
      <c r="A30" s="209" t="s">
        <v>295</v>
      </c>
      <c r="B30" s="93">
        <v>12312</v>
      </c>
      <c r="C30" s="93">
        <v>2612</v>
      </c>
      <c r="D30" s="30">
        <v>20266</v>
      </c>
      <c r="E30" s="30">
        <v>946</v>
      </c>
      <c r="F30" s="30">
        <v>1753</v>
      </c>
      <c r="G30" s="30">
        <v>1019</v>
      </c>
      <c r="H30" s="30">
        <v>1063</v>
      </c>
      <c r="I30" s="30">
        <v>1217</v>
      </c>
      <c r="J30" s="30">
        <v>505</v>
      </c>
      <c r="K30" s="30">
        <v>599</v>
      </c>
      <c r="L30" s="30">
        <v>729</v>
      </c>
      <c r="M30" s="30">
        <v>32</v>
      </c>
      <c r="N30" s="30">
        <v>23767</v>
      </c>
      <c r="O30" s="30">
        <v>245</v>
      </c>
      <c r="P30" s="30">
        <v>545</v>
      </c>
      <c r="Q30" s="13" t="s">
        <v>0</v>
      </c>
      <c r="R30" s="30">
        <v>2544</v>
      </c>
      <c r="S30" s="13" t="s">
        <v>0</v>
      </c>
      <c r="T30" s="13" t="s">
        <v>0</v>
      </c>
      <c r="U30" s="95">
        <v>18147</v>
      </c>
      <c r="V30" s="95">
        <v>6305</v>
      </c>
    </row>
    <row r="31" spans="1:22" ht="18" customHeight="1">
      <c r="A31" s="209" t="s">
        <v>296</v>
      </c>
      <c r="B31" s="98">
        <v>15071</v>
      </c>
      <c r="C31" s="98">
        <v>3090</v>
      </c>
      <c r="D31" s="98">
        <v>20630</v>
      </c>
      <c r="E31" s="98">
        <v>1178</v>
      </c>
      <c r="F31" s="95">
        <v>2280</v>
      </c>
      <c r="G31" s="95">
        <v>1354</v>
      </c>
      <c r="H31" s="98">
        <v>1295</v>
      </c>
      <c r="I31" s="98">
        <v>1120</v>
      </c>
      <c r="J31" s="98">
        <v>756</v>
      </c>
      <c r="K31" s="99">
        <v>749</v>
      </c>
      <c r="L31" s="98">
        <v>920</v>
      </c>
      <c r="M31" s="98">
        <v>26</v>
      </c>
      <c r="N31" s="98">
        <v>26640</v>
      </c>
      <c r="O31" s="98">
        <v>237</v>
      </c>
      <c r="P31" s="98">
        <v>653</v>
      </c>
      <c r="Q31" s="99">
        <v>1</v>
      </c>
      <c r="R31" s="98">
        <v>2487</v>
      </c>
      <c r="S31" s="99" t="s">
        <v>133</v>
      </c>
      <c r="T31" s="99" t="s">
        <v>133</v>
      </c>
      <c r="U31" s="95">
        <v>20317</v>
      </c>
      <c r="V31" s="95">
        <v>5176</v>
      </c>
    </row>
    <row r="32" spans="1:22" ht="18" customHeight="1">
      <c r="A32" s="118" t="s">
        <v>336</v>
      </c>
      <c r="B32" s="89"/>
      <c r="C32" s="89"/>
      <c r="D32" s="89"/>
      <c r="E32" s="89"/>
      <c r="F32" s="21"/>
      <c r="G32" s="21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</row>
    <row r="33" spans="2:6" ht="18" customHeight="1">
      <c r="B33" s="87"/>
      <c r="C33" s="87"/>
      <c r="D33" s="87"/>
      <c r="E33" s="87"/>
      <c r="F33" s="87"/>
    </row>
    <row r="34" spans="1:6" ht="18" customHeight="1">
      <c r="A34" s="257" t="s">
        <v>74</v>
      </c>
      <c r="B34" s="257"/>
      <c r="C34" s="257"/>
      <c r="D34" s="257"/>
      <c r="E34" s="257"/>
      <c r="F34" s="257"/>
    </row>
    <row r="35" spans="1:23" s="17" customFormat="1" ht="13.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0" t="s">
        <v>2</v>
      </c>
      <c r="R35" s="18"/>
      <c r="S35" s="18"/>
      <c r="T35" s="18"/>
      <c r="U35" s="18"/>
      <c r="V35" s="18"/>
      <c r="W35" s="18"/>
    </row>
    <row r="36" spans="1:23" s="17" customFormat="1" ht="18" customHeight="1">
      <c r="A36" s="253" t="s">
        <v>6</v>
      </c>
      <c r="B36" s="252" t="s">
        <v>58</v>
      </c>
      <c r="C36" s="252"/>
      <c r="D36" s="252"/>
      <c r="E36" s="252"/>
      <c r="F36" s="252"/>
      <c r="G36" s="252"/>
      <c r="H36" s="252"/>
      <c r="I36" s="252"/>
      <c r="J36" s="252" t="s">
        <v>59</v>
      </c>
      <c r="K36" s="252"/>
      <c r="L36" s="252"/>
      <c r="M36" s="252"/>
      <c r="N36" s="252"/>
      <c r="O36" s="252"/>
      <c r="P36" s="252"/>
      <c r="Q36" s="252"/>
      <c r="R36" s="18"/>
      <c r="S36" s="18"/>
      <c r="T36" s="18"/>
      <c r="U36" s="18"/>
      <c r="V36" s="18"/>
      <c r="W36" s="18"/>
    </row>
    <row r="37" spans="1:23" s="17" customFormat="1" ht="18" customHeight="1">
      <c r="A37" s="253"/>
      <c r="B37" s="252" t="s">
        <v>60</v>
      </c>
      <c r="C37" s="252"/>
      <c r="D37" s="252" t="s">
        <v>61</v>
      </c>
      <c r="E37" s="252"/>
      <c r="F37" s="252" t="s">
        <v>62</v>
      </c>
      <c r="G37" s="252"/>
      <c r="H37" s="252" t="s">
        <v>63</v>
      </c>
      <c r="I37" s="252"/>
      <c r="J37" s="252" t="s">
        <v>60</v>
      </c>
      <c r="K37" s="252"/>
      <c r="L37" s="252" t="s">
        <v>61</v>
      </c>
      <c r="M37" s="252"/>
      <c r="N37" s="252" t="s">
        <v>62</v>
      </c>
      <c r="O37" s="252"/>
      <c r="P37" s="252" t="s">
        <v>63</v>
      </c>
      <c r="Q37" s="252"/>
      <c r="R37" s="18"/>
      <c r="S37" s="18"/>
      <c r="T37" s="18"/>
      <c r="U37" s="18"/>
      <c r="V37" s="18"/>
      <c r="W37" s="18"/>
    </row>
    <row r="38" spans="1:23" s="17" customFormat="1" ht="18" customHeight="1">
      <c r="A38" s="258"/>
      <c r="B38" s="182" t="s">
        <v>64</v>
      </c>
      <c r="C38" s="182" t="s">
        <v>65</v>
      </c>
      <c r="D38" s="182" t="s">
        <v>64</v>
      </c>
      <c r="E38" s="182" t="s">
        <v>65</v>
      </c>
      <c r="F38" s="182" t="s">
        <v>64</v>
      </c>
      <c r="G38" s="19" t="s">
        <v>65</v>
      </c>
      <c r="H38" s="182" t="s">
        <v>64</v>
      </c>
      <c r="I38" s="182" t="s">
        <v>65</v>
      </c>
      <c r="J38" s="182" t="s">
        <v>64</v>
      </c>
      <c r="K38" s="182" t="s">
        <v>65</v>
      </c>
      <c r="L38" s="182" t="s">
        <v>64</v>
      </c>
      <c r="M38" s="182" t="s">
        <v>65</v>
      </c>
      <c r="N38" s="182" t="s">
        <v>64</v>
      </c>
      <c r="O38" s="182" t="s">
        <v>65</v>
      </c>
      <c r="P38" s="182" t="s">
        <v>64</v>
      </c>
      <c r="Q38" s="182" t="s">
        <v>65</v>
      </c>
      <c r="R38" s="18"/>
      <c r="S38" s="18"/>
      <c r="T38" s="18"/>
      <c r="U38" s="18"/>
      <c r="V38" s="18"/>
      <c r="W38" s="18"/>
    </row>
    <row r="39" spans="1:23" s="17" customFormat="1" ht="18" customHeight="1">
      <c r="A39" s="209" t="s">
        <v>297</v>
      </c>
      <c r="B39" s="98">
        <v>7608</v>
      </c>
      <c r="C39" s="98">
        <v>2380</v>
      </c>
      <c r="D39" s="98">
        <v>3104</v>
      </c>
      <c r="E39" s="98">
        <v>177</v>
      </c>
      <c r="F39" s="116" t="s">
        <v>0</v>
      </c>
      <c r="G39" s="186"/>
      <c r="H39" s="98">
        <v>272</v>
      </c>
      <c r="I39" s="98">
        <v>17</v>
      </c>
      <c r="J39" s="98">
        <v>7358</v>
      </c>
      <c r="K39" s="98">
        <v>2046</v>
      </c>
      <c r="L39" s="98">
        <v>55</v>
      </c>
      <c r="M39" s="98">
        <v>16</v>
      </c>
      <c r="N39" s="98" t="s">
        <v>0</v>
      </c>
      <c r="O39" s="98" t="s">
        <v>0</v>
      </c>
      <c r="P39" s="98" t="s">
        <v>0</v>
      </c>
      <c r="Q39" s="98" t="s">
        <v>0</v>
      </c>
      <c r="W39" s="21"/>
    </row>
    <row r="40" spans="1:23" s="17" customFormat="1" ht="18" customHeight="1">
      <c r="A40" s="209" t="s">
        <v>298</v>
      </c>
      <c r="B40" s="98">
        <v>7375</v>
      </c>
      <c r="C40" s="98">
        <v>1961</v>
      </c>
      <c r="D40" s="98">
        <v>2860</v>
      </c>
      <c r="E40" s="98">
        <v>200</v>
      </c>
      <c r="F40" s="99" t="s">
        <v>133</v>
      </c>
      <c r="G40" s="186"/>
      <c r="H40" s="98">
        <v>332</v>
      </c>
      <c r="I40" s="99">
        <v>10</v>
      </c>
      <c r="J40" s="98">
        <v>7265</v>
      </c>
      <c r="K40" s="98">
        <v>1761</v>
      </c>
      <c r="L40" s="98">
        <v>53</v>
      </c>
      <c r="M40" s="98">
        <v>4</v>
      </c>
      <c r="N40" s="99" t="s">
        <v>133</v>
      </c>
      <c r="O40" s="99" t="s">
        <v>133</v>
      </c>
      <c r="P40" s="99" t="s">
        <v>133</v>
      </c>
      <c r="Q40" s="99" t="s">
        <v>133</v>
      </c>
      <c r="W40" s="21"/>
    </row>
    <row r="41" spans="1:23" s="17" customFormat="1" ht="18" customHeight="1">
      <c r="A41" s="209" t="s">
        <v>299</v>
      </c>
      <c r="B41" s="98">
        <v>6368</v>
      </c>
      <c r="C41" s="98">
        <v>1732</v>
      </c>
      <c r="D41" s="98">
        <v>2325</v>
      </c>
      <c r="E41" s="98">
        <v>150</v>
      </c>
      <c r="F41" s="99" t="s">
        <v>133</v>
      </c>
      <c r="G41" s="186"/>
      <c r="H41" s="98">
        <v>318</v>
      </c>
      <c r="I41" s="99">
        <v>10</v>
      </c>
      <c r="J41" s="98">
        <v>5838</v>
      </c>
      <c r="K41" s="98">
        <v>1686</v>
      </c>
      <c r="L41" s="98">
        <v>68</v>
      </c>
      <c r="M41" s="98">
        <v>3</v>
      </c>
      <c r="N41" s="99" t="s">
        <v>133</v>
      </c>
      <c r="O41" s="99" t="s">
        <v>133</v>
      </c>
      <c r="P41" s="99" t="s">
        <v>133</v>
      </c>
      <c r="Q41" s="99" t="s">
        <v>133</v>
      </c>
      <c r="W41" s="21"/>
    </row>
    <row r="42" spans="1:23" s="17" customFormat="1" ht="18" customHeight="1">
      <c r="A42" s="209" t="s">
        <v>300</v>
      </c>
      <c r="B42" s="13">
        <v>7210</v>
      </c>
      <c r="C42" s="13">
        <v>2010</v>
      </c>
      <c r="D42" s="13">
        <v>2698</v>
      </c>
      <c r="E42" s="13">
        <v>93</v>
      </c>
      <c r="F42" s="10" t="s">
        <v>0</v>
      </c>
      <c r="G42" s="186"/>
      <c r="H42" s="13">
        <v>367</v>
      </c>
      <c r="I42" s="13">
        <v>4</v>
      </c>
      <c r="J42" s="13">
        <v>5791</v>
      </c>
      <c r="K42" s="13">
        <v>2958</v>
      </c>
      <c r="L42" s="13">
        <v>51</v>
      </c>
      <c r="M42" s="13">
        <v>32</v>
      </c>
      <c r="N42" s="10" t="s">
        <v>0</v>
      </c>
      <c r="O42" s="10" t="s">
        <v>0</v>
      </c>
      <c r="P42" s="10" t="s">
        <v>0</v>
      </c>
      <c r="Q42" s="10" t="s">
        <v>0</v>
      </c>
      <c r="R42" s="18"/>
      <c r="S42" s="18"/>
      <c r="T42" s="18"/>
      <c r="U42" s="18"/>
      <c r="V42" s="18"/>
      <c r="W42" s="18"/>
    </row>
    <row r="43" spans="1:23" s="17" customFormat="1" ht="18" customHeight="1">
      <c r="A43" s="209" t="s">
        <v>280</v>
      </c>
      <c r="B43" s="188">
        <v>6180</v>
      </c>
      <c r="C43" s="188">
        <v>1866</v>
      </c>
      <c r="D43" s="188">
        <v>1948</v>
      </c>
      <c r="E43" s="188">
        <v>94</v>
      </c>
      <c r="F43" s="188" t="s">
        <v>281</v>
      </c>
      <c r="G43" s="186"/>
      <c r="H43" s="188">
        <v>320</v>
      </c>
      <c r="I43" s="188">
        <v>15</v>
      </c>
      <c r="J43" s="188">
        <v>5718</v>
      </c>
      <c r="K43" s="188">
        <v>2215</v>
      </c>
      <c r="L43" s="188">
        <v>33</v>
      </c>
      <c r="M43" s="188">
        <v>11</v>
      </c>
      <c r="N43" s="188" t="s">
        <v>281</v>
      </c>
      <c r="O43" s="188" t="s">
        <v>281</v>
      </c>
      <c r="P43" s="188" t="s">
        <v>281</v>
      </c>
      <c r="Q43" s="188" t="s">
        <v>281</v>
      </c>
      <c r="R43" s="18"/>
      <c r="S43" s="18"/>
      <c r="T43" s="18"/>
      <c r="U43" s="18"/>
      <c r="V43" s="18"/>
      <c r="W43" s="18"/>
    </row>
    <row r="44" spans="1:23" s="17" customFormat="1" ht="18" customHeight="1">
      <c r="A44" s="209" t="s">
        <v>286</v>
      </c>
      <c r="B44" s="13">
        <v>6228</v>
      </c>
      <c r="C44" s="13">
        <v>1958</v>
      </c>
      <c r="D44" s="13">
        <v>1780</v>
      </c>
      <c r="E44" s="13">
        <v>131</v>
      </c>
      <c r="F44" s="188" t="s">
        <v>0</v>
      </c>
      <c r="G44" s="186"/>
      <c r="H44" s="13">
        <v>263</v>
      </c>
      <c r="I44" s="13">
        <v>12</v>
      </c>
      <c r="J44" s="13">
        <v>6432</v>
      </c>
      <c r="K44" s="13">
        <v>1912</v>
      </c>
      <c r="L44" s="13">
        <v>41</v>
      </c>
      <c r="M44" s="13">
        <v>15</v>
      </c>
      <c r="N44" s="13" t="s">
        <v>133</v>
      </c>
      <c r="O44" s="13" t="s">
        <v>133</v>
      </c>
      <c r="P44" s="13" t="s">
        <v>133</v>
      </c>
      <c r="Q44" s="13" t="s">
        <v>133</v>
      </c>
      <c r="R44" s="21"/>
      <c r="S44" s="18"/>
      <c r="T44" s="18"/>
      <c r="U44" s="18"/>
      <c r="V44" s="18"/>
      <c r="W44" s="18"/>
    </row>
    <row r="45" spans="1:23" s="17" customFormat="1" ht="18" customHeight="1">
      <c r="A45" s="209" t="s">
        <v>288</v>
      </c>
      <c r="B45" s="13">
        <v>7162</v>
      </c>
      <c r="C45" s="13">
        <v>1775</v>
      </c>
      <c r="D45" s="13">
        <v>1463</v>
      </c>
      <c r="E45" s="13">
        <v>57</v>
      </c>
      <c r="F45" s="188" t="s">
        <v>0</v>
      </c>
      <c r="G45" s="186"/>
      <c r="H45" s="13">
        <v>400</v>
      </c>
      <c r="I45" s="13">
        <v>17</v>
      </c>
      <c r="J45" s="13">
        <v>7020</v>
      </c>
      <c r="K45" s="13">
        <v>1775</v>
      </c>
      <c r="L45" s="13">
        <v>63</v>
      </c>
      <c r="M45" s="13">
        <v>13</v>
      </c>
      <c r="N45" s="13" t="s">
        <v>133</v>
      </c>
      <c r="O45" s="13" t="s">
        <v>133</v>
      </c>
      <c r="P45" s="13" t="s">
        <v>133</v>
      </c>
      <c r="Q45" s="13" t="s">
        <v>133</v>
      </c>
      <c r="R45" s="21"/>
      <c r="S45" s="18"/>
      <c r="T45" s="18"/>
      <c r="U45" s="18"/>
      <c r="V45" s="18"/>
      <c r="W45" s="18"/>
    </row>
    <row r="46" spans="1:23" s="17" customFormat="1" ht="18" customHeight="1">
      <c r="A46" s="209" t="s">
        <v>332</v>
      </c>
      <c r="B46" s="13">
        <v>7448</v>
      </c>
      <c r="C46" s="13">
        <v>1722</v>
      </c>
      <c r="D46" s="13">
        <v>1488</v>
      </c>
      <c r="E46" s="13">
        <v>40</v>
      </c>
      <c r="F46" s="188" t="s">
        <v>133</v>
      </c>
      <c r="G46" s="186"/>
      <c r="H46" s="13">
        <v>416</v>
      </c>
      <c r="I46" s="13">
        <v>6</v>
      </c>
      <c r="J46" s="13">
        <v>7352</v>
      </c>
      <c r="K46" s="13">
        <v>2034</v>
      </c>
      <c r="L46" s="13">
        <v>58</v>
      </c>
      <c r="M46" s="13">
        <v>16</v>
      </c>
      <c r="N46" s="13" t="s">
        <v>133</v>
      </c>
      <c r="O46" s="13" t="s">
        <v>133</v>
      </c>
      <c r="P46" s="13" t="s">
        <v>133</v>
      </c>
      <c r="Q46" s="13" t="s">
        <v>133</v>
      </c>
      <c r="R46" s="21"/>
      <c r="S46" s="18"/>
      <c r="T46" s="18"/>
      <c r="U46" s="18"/>
      <c r="V46" s="18"/>
      <c r="W46" s="18"/>
    </row>
    <row r="47" spans="1:23" s="17" customFormat="1" ht="18" customHeight="1">
      <c r="A47" s="17" t="s">
        <v>277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21"/>
      <c r="S47" s="18"/>
      <c r="T47" s="18"/>
      <c r="U47" s="18"/>
      <c r="V47" s="18"/>
      <c r="W47" s="18"/>
    </row>
    <row r="48" spans="1:23" s="17" customFormat="1" ht="18" customHeight="1">
      <c r="A48" s="21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91"/>
      <c r="W48" s="21"/>
    </row>
    <row r="49" spans="1:23" s="17" customFormat="1" ht="18" customHeight="1">
      <c r="A49" s="179"/>
      <c r="B49" s="178"/>
      <c r="C49" s="178"/>
      <c r="D49" s="178"/>
      <c r="E49" s="178"/>
      <c r="F49" s="181"/>
      <c r="G49" s="178"/>
      <c r="H49" s="178"/>
      <c r="I49" s="181"/>
      <c r="J49" s="178"/>
      <c r="K49" s="178"/>
      <c r="L49" s="178"/>
      <c r="M49" s="178"/>
      <c r="N49" s="181"/>
      <c r="O49" s="181"/>
      <c r="P49" s="181"/>
      <c r="Q49" s="181"/>
      <c r="R49" s="91"/>
      <c r="W49" s="21"/>
    </row>
    <row r="50" spans="1:23" s="17" customFormat="1" ht="18" customHeight="1">
      <c r="A50" s="179"/>
      <c r="B50" s="178"/>
      <c r="C50" s="178"/>
      <c r="D50" s="178"/>
      <c r="E50" s="178"/>
      <c r="F50" s="181"/>
      <c r="G50" s="178"/>
      <c r="H50" s="178"/>
      <c r="I50" s="181"/>
      <c r="J50" s="178"/>
      <c r="K50" s="178"/>
      <c r="L50" s="178"/>
      <c r="M50" s="178"/>
      <c r="N50" s="181"/>
      <c r="O50" s="181"/>
      <c r="P50" s="181"/>
      <c r="Q50" s="181"/>
      <c r="R50" s="91"/>
      <c r="W50" s="21"/>
    </row>
    <row r="51" spans="1:22" ht="18" customHeight="1">
      <c r="A51" s="253" t="s">
        <v>6</v>
      </c>
      <c r="B51" s="250" t="s">
        <v>66</v>
      </c>
      <c r="C51" s="254"/>
      <c r="D51" s="254"/>
      <c r="E51" s="254"/>
      <c r="F51" s="254"/>
      <c r="G51" s="254"/>
      <c r="H51" s="254"/>
      <c r="I51" s="254"/>
      <c r="J51" s="254"/>
      <c r="K51" s="254"/>
      <c r="L51" s="254"/>
      <c r="M51" s="251"/>
      <c r="N51" s="250" t="s">
        <v>67</v>
      </c>
      <c r="O51" s="254"/>
      <c r="P51" s="254"/>
      <c r="Q51" s="254"/>
      <c r="R51" s="254"/>
      <c r="S51" s="254"/>
      <c r="T51" s="254"/>
      <c r="U51" s="254"/>
      <c r="V51" s="251"/>
    </row>
    <row r="52" spans="1:22" ht="18" customHeight="1">
      <c r="A52" s="253"/>
      <c r="B52" s="255" t="s">
        <v>60</v>
      </c>
      <c r="C52" s="256"/>
      <c r="D52" s="255" t="s">
        <v>61</v>
      </c>
      <c r="E52" s="256"/>
      <c r="F52" s="255" t="s">
        <v>75</v>
      </c>
      <c r="G52" s="256"/>
      <c r="H52" s="255" t="s">
        <v>68</v>
      </c>
      <c r="I52" s="256"/>
      <c r="J52" s="255" t="s">
        <v>62</v>
      </c>
      <c r="K52" s="256"/>
      <c r="L52" s="255" t="s">
        <v>63</v>
      </c>
      <c r="M52" s="256"/>
      <c r="N52" s="250" t="s">
        <v>69</v>
      </c>
      <c r="O52" s="251"/>
      <c r="P52" s="250" t="s">
        <v>70</v>
      </c>
      <c r="Q52" s="251"/>
      <c r="R52" s="20" t="s">
        <v>71</v>
      </c>
      <c r="S52" s="250" t="s">
        <v>72</v>
      </c>
      <c r="T52" s="251"/>
      <c r="U52" s="250" t="s">
        <v>73</v>
      </c>
      <c r="V52" s="251"/>
    </row>
    <row r="53" spans="1:22" ht="18" customHeight="1">
      <c r="A53" s="253"/>
      <c r="B53" s="19" t="s">
        <v>64</v>
      </c>
      <c r="C53" s="19" t="s">
        <v>65</v>
      </c>
      <c r="D53" s="19" t="s">
        <v>64</v>
      </c>
      <c r="E53" s="19" t="s">
        <v>65</v>
      </c>
      <c r="F53" s="19" t="s">
        <v>64</v>
      </c>
      <c r="G53" s="19" t="s">
        <v>65</v>
      </c>
      <c r="H53" s="19" t="s">
        <v>64</v>
      </c>
      <c r="I53" s="19" t="s">
        <v>65</v>
      </c>
      <c r="J53" s="19" t="s">
        <v>64</v>
      </c>
      <c r="K53" s="19" t="s">
        <v>65</v>
      </c>
      <c r="L53" s="19" t="s">
        <v>64</v>
      </c>
      <c r="M53" s="19" t="s">
        <v>65</v>
      </c>
      <c r="N53" s="19" t="s">
        <v>64</v>
      </c>
      <c r="O53" s="19" t="s">
        <v>65</v>
      </c>
      <c r="P53" s="19" t="s">
        <v>64</v>
      </c>
      <c r="Q53" s="19" t="s">
        <v>65</v>
      </c>
      <c r="R53" s="19" t="s">
        <v>65</v>
      </c>
      <c r="S53" s="19" t="s">
        <v>64</v>
      </c>
      <c r="T53" s="19" t="s">
        <v>65</v>
      </c>
      <c r="U53" s="19" t="s">
        <v>64</v>
      </c>
      <c r="V53" s="19" t="s">
        <v>65</v>
      </c>
    </row>
    <row r="54" spans="1:22" ht="18" customHeight="1">
      <c r="A54" s="209" t="s">
        <v>297</v>
      </c>
      <c r="B54" s="98">
        <v>15689</v>
      </c>
      <c r="C54" s="98">
        <v>3334</v>
      </c>
      <c r="D54" s="98">
        <v>20712</v>
      </c>
      <c r="E54" s="98">
        <v>707</v>
      </c>
      <c r="F54" s="95">
        <v>1958</v>
      </c>
      <c r="G54" s="95">
        <v>1305</v>
      </c>
      <c r="H54" s="98">
        <v>1136</v>
      </c>
      <c r="I54" s="98">
        <v>1378</v>
      </c>
      <c r="J54" s="98">
        <v>663</v>
      </c>
      <c r="K54" s="98">
        <v>326</v>
      </c>
      <c r="L54" s="98">
        <v>964</v>
      </c>
      <c r="M54" s="98">
        <v>29</v>
      </c>
      <c r="N54" s="98">
        <v>27319</v>
      </c>
      <c r="O54" s="98">
        <v>153</v>
      </c>
      <c r="P54" s="98">
        <v>667</v>
      </c>
      <c r="Q54" s="13" t="s">
        <v>0</v>
      </c>
      <c r="R54" s="98">
        <v>2602</v>
      </c>
      <c r="S54" s="13" t="s">
        <v>0</v>
      </c>
      <c r="T54" s="13" t="s">
        <v>0</v>
      </c>
      <c r="U54" s="95">
        <v>22976</v>
      </c>
      <c r="V54" s="95">
        <v>7395</v>
      </c>
    </row>
    <row r="55" spans="1:22" ht="18" customHeight="1">
      <c r="A55" s="209" t="s">
        <v>298</v>
      </c>
      <c r="B55" s="98">
        <v>17039</v>
      </c>
      <c r="C55" s="98">
        <v>2665</v>
      </c>
      <c r="D55" s="98">
        <v>20375</v>
      </c>
      <c r="E55" s="98">
        <v>1147</v>
      </c>
      <c r="F55" s="95">
        <v>2004</v>
      </c>
      <c r="G55" s="95">
        <v>1305</v>
      </c>
      <c r="H55" s="98">
        <v>1236</v>
      </c>
      <c r="I55" s="98">
        <v>1234</v>
      </c>
      <c r="J55" s="98">
        <v>572</v>
      </c>
      <c r="K55" s="99">
        <v>1194</v>
      </c>
      <c r="L55" s="98">
        <v>951</v>
      </c>
      <c r="M55" s="98">
        <v>15</v>
      </c>
      <c r="N55" s="98">
        <v>26821</v>
      </c>
      <c r="O55" s="98">
        <v>125</v>
      </c>
      <c r="P55" s="98">
        <v>719</v>
      </c>
      <c r="Q55" s="99">
        <v>2</v>
      </c>
      <c r="R55" s="98">
        <v>2651</v>
      </c>
      <c r="S55" s="99" t="s">
        <v>133</v>
      </c>
      <c r="T55" s="99" t="s">
        <v>133</v>
      </c>
      <c r="U55" s="95">
        <v>21260</v>
      </c>
      <c r="V55" s="95">
        <v>7108</v>
      </c>
    </row>
    <row r="56" spans="1:22" ht="18" customHeight="1">
      <c r="A56" s="209" t="s">
        <v>299</v>
      </c>
      <c r="B56" s="98">
        <v>15008</v>
      </c>
      <c r="C56" s="98">
        <v>2640</v>
      </c>
      <c r="D56" s="98">
        <v>16203</v>
      </c>
      <c r="E56" s="98">
        <v>1213</v>
      </c>
      <c r="F56" s="95">
        <v>2033</v>
      </c>
      <c r="G56" s="95">
        <v>1164</v>
      </c>
      <c r="H56" s="98">
        <v>1118</v>
      </c>
      <c r="I56" s="98">
        <v>1186</v>
      </c>
      <c r="J56" s="98">
        <v>788</v>
      </c>
      <c r="K56" s="99">
        <v>0</v>
      </c>
      <c r="L56" s="98">
        <v>793</v>
      </c>
      <c r="M56" s="98">
        <v>8</v>
      </c>
      <c r="N56" s="98">
        <v>22053</v>
      </c>
      <c r="O56" s="98">
        <v>65</v>
      </c>
      <c r="P56" s="98">
        <v>591</v>
      </c>
      <c r="Q56" s="99">
        <v>0</v>
      </c>
      <c r="R56" s="98">
        <v>3967</v>
      </c>
      <c r="S56" s="99" t="s">
        <v>133</v>
      </c>
      <c r="T56" s="99" t="s">
        <v>133</v>
      </c>
      <c r="U56" s="95">
        <v>21177</v>
      </c>
      <c r="V56" s="95">
        <v>9417</v>
      </c>
    </row>
    <row r="57" spans="1:22" ht="18" customHeight="1">
      <c r="A57" s="209" t="s">
        <v>300</v>
      </c>
      <c r="B57" s="13">
        <v>16527</v>
      </c>
      <c r="C57" s="13">
        <v>2090</v>
      </c>
      <c r="D57" s="13">
        <v>18975</v>
      </c>
      <c r="E57" s="13">
        <v>918</v>
      </c>
      <c r="F57" s="16">
        <v>1802</v>
      </c>
      <c r="G57" s="16">
        <v>1075</v>
      </c>
      <c r="H57" s="13">
        <v>1272</v>
      </c>
      <c r="I57" s="13">
        <v>1561</v>
      </c>
      <c r="J57" s="13">
        <v>730</v>
      </c>
      <c r="K57" s="13">
        <v>602</v>
      </c>
      <c r="L57" s="13">
        <v>915</v>
      </c>
      <c r="M57" s="13">
        <v>5</v>
      </c>
      <c r="N57" s="13">
        <v>25286</v>
      </c>
      <c r="O57" s="13">
        <v>51</v>
      </c>
      <c r="P57" s="13">
        <v>575</v>
      </c>
      <c r="Q57" s="13">
        <v>1</v>
      </c>
      <c r="R57" s="13">
        <v>3835</v>
      </c>
      <c r="S57" s="10" t="s">
        <v>0</v>
      </c>
      <c r="T57" s="10" t="s">
        <v>0</v>
      </c>
      <c r="U57" s="13">
        <v>19783</v>
      </c>
      <c r="V57" s="13">
        <v>7353</v>
      </c>
    </row>
    <row r="58" spans="1:22" ht="18" customHeight="1">
      <c r="A58" s="209" t="s">
        <v>280</v>
      </c>
      <c r="B58" s="188">
        <v>15279</v>
      </c>
      <c r="C58" s="188">
        <v>1768</v>
      </c>
      <c r="D58" s="188">
        <v>15578</v>
      </c>
      <c r="E58" s="188">
        <v>838</v>
      </c>
      <c r="F58" s="189">
        <v>1797</v>
      </c>
      <c r="G58" s="189">
        <v>956</v>
      </c>
      <c r="H58" s="188">
        <v>1096</v>
      </c>
      <c r="I58" s="188">
        <v>1384</v>
      </c>
      <c r="J58" s="188">
        <v>957</v>
      </c>
      <c r="K58" s="188">
        <v>0</v>
      </c>
      <c r="L58" s="188">
        <v>753</v>
      </c>
      <c r="M58" s="188">
        <v>1</v>
      </c>
      <c r="N58" s="188">
        <v>20092</v>
      </c>
      <c r="O58" s="188">
        <v>80</v>
      </c>
      <c r="P58" s="188">
        <v>569</v>
      </c>
      <c r="Q58" s="188">
        <v>0</v>
      </c>
      <c r="R58" s="188">
        <v>3894</v>
      </c>
      <c r="S58" s="188" t="s">
        <v>0</v>
      </c>
      <c r="T58" s="188" t="s">
        <v>0</v>
      </c>
      <c r="U58" s="95">
        <v>19003</v>
      </c>
      <c r="V58" s="95">
        <v>6175</v>
      </c>
    </row>
    <row r="59" spans="1:22" ht="18" customHeight="1">
      <c r="A59" s="2" t="s">
        <v>286</v>
      </c>
      <c r="B59" s="13">
        <v>18346</v>
      </c>
      <c r="C59" s="13">
        <v>1800</v>
      </c>
      <c r="D59" s="13">
        <v>17207</v>
      </c>
      <c r="E59" s="13">
        <v>852</v>
      </c>
      <c r="F59" s="16">
        <v>1755</v>
      </c>
      <c r="G59" s="16">
        <v>940</v>
      </c>
      <c r="H59" s="13">
        <v>1171</v>
      </c>
      <c r="I59" s="13">
        <v>1540</v>
      </c>
      <c r="J59" s="13">
        <v>525</v>
      </c>
      <c r="K59" s="13">
        <v>711</v>
      </c>
      <c r="L59" s="13">
        <v>808</v>
      </c>
      <c r="M59" s="13">
        <v>6</v>
      </c>
      <c r="N59" s="13">
        <v>23400</v>
      </c>
      <c r="O59" s="13">
        <v>84</v>
      </c>
      <c r="P59" s="13">
        <v>595</v>
      </c>
      <c r="Q59" s="13">
        <v>1</v>
      </c>
      <c r="R59" s="13">
        <v>3656</v>
      </c>
      <c r="S59" s="13" t="s">
        <v>133</v>
      </c>
      <c r="T59" s="13" t="s">
        <v>133</v>
      </c>
      <c r="U59" s="13">
        <v>16995</v>
      </c>
      <c r="V59" s="13">
        <v>5842</v>
      </c>
    </row>
    <row r="60" spans="1:22" ht="18" customHeight="1">
      <c r="A60" s="2" t="s">
        <v>288</v>
      </c>
      <c r="B60" s="13">
        <v>20440</v>
      </c>
      <c r="C60" s="13">
        <v>1681</v>
      </c>
      <c r="D60" s="13">
        <v>14383</v>
      </c>
      <c r="E60" s="13">
        <v>474</v>
      </c>
      <c r="F60" s="16">
        <v>1745</v>
      </c>
      <c r="G60" s="16">
        <v>1537</v>
      </c>
      <c r="H60" s="13">
        <v>1348</v>
      </c>
      <c r="I60" s="13">
        <v>1370</v>
      </c>
      <c r="J60" s="13">
        <v>477</v>
      </c>
      <c r="K60" s="13">
        <v>1217</v>
      </c>
      <c r="L60" s="13">
        <v>734</v>
      </c>
      <c r="M60" s="13">
        <v>1</v>
      </c>
      <c r="N60" s="13">
        <v>22348</v>
      </c>
      <c r="O60" s="13">
        <v>61</v>
      </c>
      <c r="P60" s="13">
        <v>584</v>
      </c>
      <c r="Q60" s="13">
        <v>4</v>
      </c>
      <c r="R60" s="13">
        <v>3555</v>
      </c>
      <c r="S60" s="13" t="s">
        <v>133</v>
      </c>
      <c r="T60" s="13" t="s">
        <v>133</v>
      </c>
      <c r="U60" s="13">
        <v>16920</v>
      </c>
      <c r="V60" s="13">
        <v>6164</v>
      </c>
    </row>
    <row r="61" spans="1:22" ht="18" customHeight="1">
      <c r="A61" s="2" t="s">
        <v>332</v>
      </c>
      <c r="B61" s="13">
        <v>22614</v>
      </c>
      <c r="C61" s="13">
        <v>1523</v>
      </c>
      <c r="D61" s="13">
        <v>11897</v>
      </c>
      <c r="E61" s="13">
        <v>476</v>
      </c>
      <c r="F61" s="16">
        <v>1809</v>
      </c>
      <c r="G61" s="16">
        <v>1169</v>
      </c>
      <c r="H61" s="13">
        <v>1427</v>
      </c>
      <c r="I61" s="13">
        <v>1494</v>
      </c>
      <c r="J61" s="13">
        <v>302</v>
      </c>
      <c r="K61" s="13">
        <v>1206</v>
      </c>
      <c r="L61" s="13">
        <v>747</v>
      </c>
      <c r="M61" s="13">
        <v>2</v>
      </c>
      <c r="N61" s="13">
        <v>21400</v>
      </c>
      <c r="O61" s="13">
        <v>90</v>
      </c>
      <c r="P61" s="13">
        <v>600</v>
      </c>
      <c r="Q61" s="13">
        <v>1</v>
      </c>
      <c r="R61" s="13">
        <v>3657</v>
      </c>
      <c r="S61" s="13" t="s">
        <v>133</v>
      </c>
      <c r="T61" s="13" t="s">
        <v>133</v>
      </c>
      <c r="U61" s="13">
        <v>17125</v>
      </c>
      <c r="V61" s="13">
        <v>5901</v>
      </c>
    </row>
    <row r="62" spans="1:22" ht="18" customHeight="1">
      <c r="A62" s="118" t="s">
        <v>336</v>
      </c>
      <c r="B62" s="89"/>
      <c r="C62" s="89"/>
      <c r="D62" s="89"/>
      <c r="E62" s="89"/>
      <c r="F62" s="21"/>
      <c r="G62" s="21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</row>
    <row r="63" spans="1:22" ht="18" customHeight="1">
      <c r="A63" s="118"/>
      <c r="B63" s="89"/>
      <c r="C63" s="89"/>
      <c r="D63" s="89"/>
      <c r="E63" s="89"/>
      <c r="F63" s="21"/>
      <c r="G63" s="21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</row>
    <row r="64" spans="1:22" ht="18" customHeight="1">
      <c r="A64" s="118"/>
      <c r="B64" s="89"/>
      <c r="C64" s="89"/>
      <c r="D64" s="89"/>
      <c r="E64" s="89"/>
      <c r="F64" s="21"/>
      <c r="G64" s="21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</row>
    <row r="65" spans="1:22" ht="18" customHeight="1">
      <c r="A65" s="118"/>
      <c r="B65" s="89"/>
      <c r="C65" s="89"/>
      <c r="D65" s="89"/>
      <c r="E65" s="89"/>
      <c r="F65" s="21"/>
      <c r="G65" s="21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</row>
    <row r="66" spans="1:22" ht="18" customHeight="1">
      <c r="A66" s="118"/>
      <c r="B66" s="89"/>
      <c r="C66" s="89"/>
      <c r="D66" s="89"/>
      <c r="E66" s="89"/>
      <c r="F66" s="21"/>
      <c r="G66" s="21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</row>
    <row r="84" spans="1:8" ht="13.5">
      <c r="A84"/>
      <c r="B84"/>
      <c r="C84"/>
      <c r="D84"/>
      <c r="E84"/>
      <c r="F84"/>
      <c r="G84"/>
      <c r="H84"/>
    </row>
  </sheetData>
  <sheetProtection/>
  <mergeCells count="50">
    <mergeCell ref="P5:Q5"/>
    <mergeCell ref="P20:Q20"/>
    <mergeCell ref="N19:V19"/>
    <mergeCell ref="B20:C20"/>
    <mergeCell ref="D20:E20"/>
    <mergeCell ref="F20:G20"/>
    <mergeCell ref="H20:I20"/>
    <mergeCell ref="S20:T20"/>
    <mergeCell ref="U20:V20"/>
    <mergeCell ref="J20:K20"/>
    <mergeCell ref="L20:M20"/>
    <mergeCell ref="N20:O20"/>
    <mergeCell ref="A4:A6"/>
    <mergeCell ref="B4:I4"/>
    <mergeCell ref="J4:Q4"/>
    <mergeCell ref="B5:C5"/>
    <mergeCell ref="D5:E5"/>
    <mergeCell ref="F5:G5"/>
    <mergeCell ref="N5:O5"/>
    <mergeCell ref="H5:I5"/>
    <mergeCell ref="D37:E37"/>
    <mergeCell ref="F37:G37"/>
    <mergeCell ref="H37:I37"/>
    <mergeCell ref="J37:K37"/>
    <mergeCell ref="L37:M37"/>
    <mergeCell ref="A1:F1"/>
    <mergeCell ref="A19:A21"/>
    <mergeCell ref="B19:M19"/>
    <mergeCell ref="J5:K5"/>
    <mergeCell ref="L5:M5"/>
    <mergeCell ref="F52:G52"/>
    <mergeCell ref="H52:I52"/>
    <mergeCell ref="J52:K52"/>
    <mergeCell ref="L52:M52"/>
    <mergeCell ref="N52:O52"/>
    <mergeCell ref="A34:F34"/>
    <mergeCell ref="A36:A38"/>
    <mergeCell ref="B36:I36"/>
    <mergeCell ref="J36:Q36"/>
    <mergeCell ref="B37:C37"/>
    <mergeCell ref="P52:Q52"/>
    <mergeCell ref="S52:T52"/>
    <mergeCell ref="U52:V52"/>
    <mergeCell ref="N37:O37"/>
    <mergeCell ref="P37:Q37"/>
    <mergeCell ref="A51:A53"/>
    <mergeCell ref="B51:M51"/>
    <mergeCell ref="N51:V51"/>
    <mergeCell ref="B52:C52"/>
    <mergeCell ref="D52:E52"/>
  </mergeCells>
  <printOptions/>
  <pageMargins left="0.8267716535433072" right="0.3937007874015748" top="0.984251968503937" bottom="0.984251968503937" header="0.5118110236220472" footer="0.5118110236220472"/>
  <pageSetup horizontalDpi="300" verticalDpi="300" orientation="landscape" paperSize="9" scale="84" r:id="rId2"/>
  <headerFooter scaleWithDoc="0" alignWithMargins="0">
    <oddFooter>&amp;C&amp;A</oddFooter>
  </headerFooter>
  <rowBreaks count="1" manualBreakCount="1">
    <brk id="33" max="21" man="1"/>
  </rowBreaks>
  <colBreaks count="1" manualBreakCount="1">
    <brk id="22" max="76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2" max="2" width="14.125" style="0" bestFit="1" customWidth="1"/>
    <col min="3" max="7" width="14.125" style="0" customWidth="1"/>
  </cols>
  <sheetData>
    <row r="1" spans="1:8" s="1" customFormat="1" ht="17.25">
      <c r="A1" s="29" t="s">
        <v>112</v>
      </c>
      <c r="B1" s="29"/>
      <c r="C1" s="29"/>
      <c r="D1" s="29"/>
      <c r="E1" s="29"/>
      <c r="F1" s="29"/>
      <c r="G1"/>
      <c r="H1"/>
    </row>
    <row r="2" spans="1:8" s="1" customFormat="1" ht="13.5">
      <c r="A2"/>
      <c r="B2"/>
      <c r="C2"/>
      <c r="D2"/>
      <c r="E2"/>
      <c r="F2"/>
      <c r="G2" s="183" t="s">
        <v>2</v>
      </c>
      <c r="H2"/>
    </row>
    <row r="3" spans="1:8" s="1" customFormat="1" ht="18" customHeight="1">
      <c r="A3" s="25" t="s">
        <v>6</v>
      </c>
      <c r="B3" s="26" t="s">
        <v>85</v>
      </c>
      <c r="C3" s="25" t="s">
        <v>86</v>
      </c>
      <c r="D3" s="25" t="s">
        <v>69</v>
      </c>
      <c r="E3" s="25" t="s">
        <v>87</v>
      </c>
      <c r="F3" s="25" t="s">
        <v>88</v>
      </c>
      <c r="G3" s="27" t="s">
        <v>89</v>
      </c>
      <c r="H3"/>
    </row>
    <row r="4" spans="1:8" s="1" customFormat="1" ht="18" customHeight="1">
      <c r="A4" s="211" t="s">
        <v>110</v>
      </c>
      <c r="B4" s="8">
        <v>868</v>
      </c>
      <c r="C4" s="8">
        <v>151</v>
      </c>
      <c r="D4" s="8">
        <v>149</v>
      </c>
      <c r="E4" s="8">
        <v>30</v>
      </c>
      <c r="F4" s="8">
        <v>147</v>
      </c>
      <c r="G4" s="8">
        <f aca="true" t="shared" si="0" ref="G4:G12">SUM(B4:F4)</f>
        <v>1345</v>
      </c>
      <c r="H4"/>
    </row>
    <row r="5" spans="1:8" s="1" customFormat="1" ht="18" customHeight="1">
      <c r="A5" s="211" t="s">
        <v>76</v>
      </c>
      <c r="B5" s="8">
        <v>850</v>
      </c>
      <c r="C5" s="8">
        <v>187</v>
      </c>
      <c r="D5" s="8">
        <v>141</v>
      </c>
      <c r="E5" s="8">
        <v>31</v>
      </c>
      <c r="F5" s="8">
        <v>188</v>
      </c>
      <c r="G5" s="8">
        <f t="shared" si="0"/>
        <v>1397</v>
      </c>
      <c r="H5"/>
    </row>
    <row r="6" spans="1:8" s="1" customFormat="1" ht="18" customHeight="1">
      <c r="A6" s="211" t="s">
        <v>289</v>
      </c>
      <c r="B6" s="8">
        <v>909</v>
      </c>
      <c r="C6" s="8">
        <v>199</v>
      </c>
      <c r="D6" s="8">
        <v>163</v>
      </c>
      <c r="E6" s="8">
        <v>36</v>
      </c>
      <c r="F6" s="8">
        <v>318</v>
      </c>
      <c r="G6" s="8">
        <f t="shared" si="0"/>
        <v>1625</v>
      </c>
      <c r="H6"/>
    </row>
    <row r="7" spans="1:8" s="1" customFormat="1" ht="18" customHeight="1">
      <c r="A7" s="211" t="s">
        <v>290</v>
      </c>
      <c r="B7" s="8">
        <v>938</v>
      </c>
      <c r="C7" s="8">
        <v>161</v>
      </c>
      <c r="D7" s="8">
        <v>135</v>
      </c>
      <c r="E7" s="8">
        <v>47</v>
      </c>
      <c r="F7" s="8">
        <v>393</v>
      </c>
      <c r="G7" s="8">
        <f t="shared" si="0"/>
        <v>1674</v>
      </c>
      <c r="H7"/>
    </row>
    <row r="8" spans="1:8" s="1" customFormat="1" ht="18" customHeight="1">
      <c r="A8" s="211" t="s">
        <v>291</v>
      </c>
      <c r="B8" s="30">
        <v>1027</v>
      </c>
      <c r="C8" s="30">
        <v>160</v>
      </c>
      <c r="D8" s="30">
        <v>138</v>
      </c>
      <c r="E8" s="30">
        <v>41</v>
      </c>
      <c r="F8" s="30">
        <v>309</v>
      </c>
      <c r="G8" s="30">
        <f t="shared" si="0"/>
        <v>1675</v>
      </c>
      <c r="H8"/>
    </row>
    <row r="9" spans="1:8" s="1" customFormat="1" ht="18" customHeight="1">
      <c r="A9" s="211" t="s">
        <v>292</v>
      </c>
      <c r="B9" s="88">
        <v>942</v>
      </c>
      <c r="C9" s="88">
        <v>154</v>
      </c>
      <c r="D9" s="88">
        <v>99</v>
      </c>
      <c r="E9" s="88">
        <v>16</v>
      </c>
      <c r="F9" s="88">
        <v>350</v>
      </c>
      <c r="G9" s="88">
        <f t="shared" si="0"/>
        <v>1561</v>
      </c>
      <c r="H9"/>
    </row>
    <row r="10" spans="1:8" s="1" customFormat="1" ht="18.75" customHeight="1">
      <c r="A10" s="211" t="s">
        <v>293</v>
      </c>
      <c r="B10" s="88">
        <v>1010</v>
      </c>
      <c r="C10" s="88">
        <v>176</v>
      </c>
      <c r="D10" s="88">
        <v>89</v>
      </c>
      <c r="E10" s="88">
        <v>24</v>
      </c>
      <c r="F10" s="88">
        <v>275</v>
      </c>
      <c r="G10" s="88">
        <f t="shared" si="0"/>
        <v>1574</v>
      </c>
      <c r="H10"/>
    </row>
    <row r="11" spans="1:8" s="1" customFormat="1" ht="18.75" customHeight="1">
      <c r="A11" s="211" t="s">
        <v>294</v>
      </c>
      <c r="B11" s="88">
        <v>935</v>
      </c>
      <c r="C11" s="88">
        <v>167</v>
      </c>
      <c r="D11" s="88">
        <v>99</v>
      </c>
      <c r="E11" s="88">
        <v>18</v>
      </c>
      <c r="F11" s="88">
        <v>210</v>
      </c>
      <c r="G11" s="88">
        <f t="shared" si="0"/>
        <v>1429</v>
      </c>
      <c r="H11"/>
    </row>
    <row r="12" spans="1:8" s="1" customFormat="1" ht="16.5" customHeight="1">
      <c r="A12" s="211" t="s">
        <v>295</v>
      </c>
      <c r="B12" s="26">
        <v>730</v>
      </c>
      <c r="C12" s="26">
        <v>155</v>
      </c>
      <c r="D12" s="26">
        <v>93</v>
      </c>
      <c r="E12" s="26">
        <v>32</v>
      </c>
      <c r="F12" s="26">
        <v>168</v>
      </c>
      <c r="G12" s="26">
        <f t="shared" si="0"/>
        <v>1178</v>
      </c>
      <c r="H12"/>
    </row>
    <row r="13" spans="1:8" s="1" customFormat="1" ht="16.5" customHeight="1">
      <c r="A13" s="211" t="s">
        <v>296</v>
      </c>
      <c r="B13" s="100">
        <v>898</v>
      </c>
      <c r="C13" s="88">
        <v>157</v>
      </c>
      <c r="D13" s="88">
        <v>117</v>
      </c>
      <c r="E13" s="88">
        <v>17</v>
      </c>
      <c r="F13" s="88">
        <v>187</v>
      </c>
      <c r="G13" s="95">
        <v>1376</v>
      </c>
      <c r="H13"/>
    </row>
    <row r="14" spans="1:8" s="1" customFormat="1" ht="16.5" customHeight="1">
      <c r="A14" s="211" t="s">
        <v>297</v>
      </c>
      <c r="B14" s="100">
        <v>899</v>
      </c>
      <c r="C14" s="88">
        <v>186</v>
      </c>
      <c r="D14" s="88">
        <v>107</v>
      </c>
      <c r="E14" s="88">
        <v>18</v>
      </c>
      <c r="F14" s="88">
        <v>70</v>
      </c>
      <c r="G14" s="95">
        <v>1280</v>
      </c>
      <c r="H14" s="102"/>
    </row>
    <row r="15" spans="1:8" s="1" customFormat="1" ht="16.5" customHeight="1">
      <c r="A15" s="211" t="s">
        <v>298</v>
      </c>
      <c r="B15" s="100">
        <v>813</v>
      </c>
      <c r="C15" s="88">
        <v>157</v>
      </c>
      <c r="D15" s="88">
        <v>91</v>
      </c>
      <c r="E15" s="88">
        <v>50</v>
      </c>
      <c r="F15" s="119" t="s">
        <v>133</v>
      </c>
      <c r="G15" s="95">
        <f>SUM(B15:F15)</f>
        <v>1111</v>
      </c>
      <c r="H15" s="102"/>
    </row>
    <row r="16" spans="1:8" s="1" customFormat="1" ht="16.5" customHeight="1">
      <c r="A16" s="211" t="s">
        <v>299</v>
      </c>
      <c r="B16" s="100">
        <v>653</v>
      </c>
      <c r="C16" s="88">
        <v>162</v>
      </c>
      <c r="D16" s="88">
        <v>72</v>
      </c>
      <c r="E16" s="88">
        <v>35</v>
      </c>
      <c r="F16" s="119" t="s">
        <v>133</v>
      </c>
      <c r="G16" s="120">
        <v>922</v>
      </c>
      <c r="H16" s="102"/>
    </row>
    <row r="17" spans="1:8" s="1" customFormat="1" ht="16.5" customHeight="1">
      <c r="A17" s="211" t="s">
        <v>300</v>
      </c>
      <c r="B17" s="100">
        <v>865</v>
      </c>
      <c r="C17" s="88">
        <v>168</v>
      </c>
      <c r="D17" s="88">
        <v>81</v>
      </c>
      <c r="E17" s="88">
        <v>41</v>
      </c>
      <c r="F17" s="119" t="s">
        <v>133</v>
      </c>
      <c r="G17" s="120">
        <v>1155</v>
      </c>
      <c r="H17" s="102"/>
    </row>
    <row r="18" spans="1:8" s="1" customFormat="1" ht="16.5" customHeight="1">
      <c r="A18" s="27" t="s">
        <v>280</v>
      </c>
      <c r="B18" s="190">
        <v>777</v>
      </c>
      <c r="C18" s="191">
        <v>140</v>
      </c>
      <c r="D18" s="191">
        <v>74</v>
      </c>
      <c r="E18" s="191">
        <v>26</v>
      </c>
      <c r="F18" s="192" t="s">
        <v>0</v>
      </c>
      <c r="G18" s="189">
        <f>SUM(B18:F18)</f>
        <v>1017</v>
      </c>
      <c r="H18" s="102"/>
    </row>
    <row r="19" spans="1:7" ht="16.5" customHeight="1">
      <c r="A19" s="211" t="s">
        <v>286</v>
      </c>
      <c r="B19" s="26">
        <v>643</v>
      </c>
      <c r="C19" s="26">
        <v>105</v>
      </c>
      <c r="D19" s="26">
        <v>90</v>
      </c>
      <c r="E19" s="26">
        <v>18</v>
      </c>
      <c r="F19" s="198" t="s">
        <v>0</v>
      </c>
      <c r="G19" s="26">
        <v>856</v>
      </c>
    </row>
    <row r="20" spans="1:7" ht="16.5" customHeight="1">
      <c r="A20" s="211" t="s">
        <v>288</v>
      </c>
      <c r="B20" s="199">
        <v>634</v>
      </c>
      <c r="C20" s="200">
        <v>112</v>
      </c>
      <c r="D20" s="200">
        <v>37</v>
      </c>
      <c r="E20" s="200">
        <v>27</v>
      </c>
      <c r="F20" s="198" t="s">
        <v>0</v>
      </c>
      <c r="G20" s="120">
        <v>810</v>
      </c>
    </row>
    <row r="21" spans="1:7" ht="16.5" customHeight="1">
      <c r="A21" s="211" t="s">
        <v>332</v>
      </c>
      <c r="B21" s="199">
        <v>724</v>
      </c>
      <c r="C21" s="200">
        <v>96</v>
      </c>
      <c r="D21" s="200">
        <v>44</v>
      </c>
      <c r="E21" s="200">
        <v>29</v>
      </c>
      <c r="F21" s="198" t="s">
        <v>133</v>
      </c>
      <c r="G21" s="120">
        <v>893</v>
      </c>
    </row>
    <row r="22" ht="13.5">
      <c r="A22" s="86" t="s">
        <v>278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scaleWithDoc="0"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2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2" max="2" width="14.125" style="0" bestFit="1" customWidth="1"/>
    <col min="3" max="7" width="14.125" style="0" customWidth="1"/>
  </cols>
  <sheetData>
    <row r="1" spans="1:8" s="1" customFormat="1" ht="17.25">
      <c r="A1" s="117" t="s">
        <v>113</v>
      </c>
      <c r="B1" s="117"/>
      <c r="C1" s="117"/>
      <c r="D1" s="9"/>
      <c r="E1" s="9"/>
      <c r="F1" s="9"/>
      <c r="G1" s="9"/>
      <c r="H1"/>
    </row>
    <row r="2" spans="1:8" s="1" customFormat="1" ht="12.75" customHeight="1">
      <c r="A2" s="117"/>
      <c r="B2" s="117"/>
      <c r="C2" s="117"/>
      <c r="D2" s="9"/>
      <c r="E2" s="9"/>
      <c r="F2" s="9"/>
      <c r="G2" s="9"/>
      <c r="H2"/>
    </row>
    <row r="3" spans="2:11" s="1" customFormat="1" ht="18" customHeight="1">
      <c r="B3" s="9"/>
      <c r="C3" s="9" t="s">
        <v>90</v>
      </c>
      <c r="E3" s="90"/>
      <c r="F3" s="90"/>
      <c r="G3" s="90"/>
      <c r="H3" s="90"/>
      <c r="I3" s="90"/>
      <c r="J3" s="90"/>
      <c r="K3" s="90"/>
    </row>
    <row r="4" spans="1:8" s="1" customFormat="1" ht="18" customHeight="1">
      <c r="A4" s="27" t="s">
        <v>6</v>
      </c>
      <c r="B4" s="27" t="s">
        <v>91</v>
      </c>
      <c r="C4" s="27" t="s">
        <v>92</v>
      </c>
      <c r="D4" s="9"/>
      <c r="E4" s="9"/>
      <c r="F4" s="9"/>
      <c r="G4" s="9"/>
      <c r="H4"/>
    </row>
    <row r="5" spans="1:8" s="1" customFormat="1" ht="18" customHeight="1">
      <c r="A5" s="27" t="s">
        <v>290</v>
      </c>
      <c r="B5" s="30">
        <v>1253</v>
      </c>
      <c r="C5" s="30">
        <v>1247</v>
      </c>
      <c r="D5" s="9"/>
      <c r="E5" s="9"/>
      <c r="F5" s="9"/>
      <c r="G5" s="9"/>
      <c r="H5"/>
    </row>
    <row r="6" spans="1:8" s="1" customFormat="1" ht="18" customHeight="1">
      <c r="A6" s="27" t="s">
        <v>291</v>
      </c>
      <c r="B6" s="30">
        <v>2562</v>
      </c>
      <c r="C6" s="30">
        <v>2518</v>
      </c>
      <c r="D6" s="9"/>
      <c r="E6" s="9"/>
      <c r="F6" s="9"/>
      <c r="G6" s="9"/>
      <c r="H6"/>
    </row>
    <row r="7" spans="1:8" ht="20.25" customHeight="1">
      <c r="A7" s="27" t="s">
        <v>292</v>
      </c>
      <c r="B7" s="30">
        <v>2557</v>
      </c>
      <c r="C7" s="30">
        <v>2566</v>
      </c>
      <c r="D7" s="9"/>
      <c r="E7" s="9"/>
      <c r="F7" s="90"/>
      <c r="G7" s="91"/>
      <c r="H7" s="91"/>
    </row>
    <row r="8" spans="1:8" ht="20.25" customHeight="1">
      <c r="A8" s="27" t="s">
        <v>293</v>
      </c>
      <c r="B8" s="30">
        <v>2596</v>
      </c>
      <c r="C8" s="30">
        <v>2570</v>
      </c>
      <c r="D8" s="9"/>
      <c r="E8" s="9"/>
      <c r="F8" s="90"/>
      <c r="G8" s="91"/>
      <c r="H8" s="91"/>
    </row>
    <row r="9" spans="1:8" ht="20.25" customHeight="1">
      <c r="A9" s="27" t="s">
        <v>294</v>
      </c>
      <c r="B9" s="30">
        <v>2470</v>
      </c>
      <c r="C9" s="30">
        <v>1841</v>
      </c>
      <c r="D9" s="9"/>
      <c r="E9" s="9"/>
      <c r="F9" s="90"/>
      <c r="G9" s="91"/>
      <c r="H9" s="91"/>
    </row>
    <row r="10" spans="1:7" ht="19.5" customHeight="1">
      <c r="A10" s="27" t="s">
        <v>295</v>
      </c>
      <c r="B10" s="88">
        <v>2053</v>
      </c>
      <c r="C10" s="88">
        <v>2039</v>
      </c>
      <c r="D10" s="9"/>
      <c r="E10" s="9"/>
      <c r="F10" s="9"/>
      <c r="G10" s="9"/>
    </row>
    <row r="11" spans="1:7" ht="19.5" customHeight="1">
      <c r="A11" s="27" t="s">
        <v>296</v>
      </c>
      <c r="B11" s="100">
        <v>1947</v>
      </c>
      <c r="C11" s="100">
        <v>1954</v>
      </c>
      <c r="D11" s="9"/>
      <c r="E11" s="9"/>
      <c r="F11" s="9"/>
      <c r="G11" s="9"/>
    </row>
    <row r="12" spans="1:3" ht="19.5" customHeight="1">
      <c r="A12" s="27" t="s">
        <v>297</v>
      </c>
      <c r="B12" s="100">
        <v>2141</v>
      </c>
      <c r="C12" s="100">
        <v>2144</v>
      </c>
    </row>
    <row r="13" spans="1:3" ht="19.5" customHeight="1">
      <c r="A13" s="27" t="s">
        <v>298</v>
      </c>
      <c r="B13" s="100">
        <v>2266</v>
      </c>
      <c r="C13" s="100">
        <v>2213</v>
      </c>
    </row>
    <row r="14" spans="1:3" ht="19.5" customHeight="1">
      <c r="A14" s="27" t="s">
        <v>299</v>
      </c>
      <c r="B14" s="100">
        <v>2313</v>
      </c>
      <c r="C14" s="100">
        <v>2298</v>
      </c>
    </row>
    <row r="15" spans="1:3" ht="19.5" customHeight="1">
      <c r="A15" s="27" t="s">
        <v>300</v>
      </c>
      <c r="B15" s="100">
        <v>2488</v>
      </c>
      <c r="C15" s="100">
        <v>2476</v>
      </c>
    </row>
    <row r="16" spans="1:3" ht="19.5" customHeight="1">
      <c r="A16" s="27" t="s">
        <v>287</v>
      </c>
      <c r="B16" s="190">
        <v>2143</v>
      </c>
      <c r="C16" s="190">
        <v>2229</v>
      </c>
    </row>
    <row r="17" spans="1:3" ht="19.5" customHeight="1">
      <c r="A17" s="27" t="s">
        <v>286</v>
      </c>
      <c r="B17" s="190">
        <v>238</v>
      </c>
      <c r="C17" s="190">
        <v>282</v>
      </c>
    </row>
    <row r="18" spans="1:3" ht="19.5" customHeight="1">
      <c r="A18" s="27" t="s">
        <v>288</v>
      </c>
      <c r="B18" s="199">
        <v>306</v>
      </c>
      <c r="C18" s="199">
        <v>311</v>
      </c>
    </row>
    <row r="19" spans="1:3" ht="19.5" customHeight="1">
      <c r="A19" s="27" t="s">
        <v>332</v>
      </c>
      <c r="B19" s="199">
        <v>876</v>
      </c>
      <c r="C19" s="199">
        <v>821</v>
      </c>
    </row>
    <row r="20" ht="13.5">
      <c r="A20" s="212" t="s">
        <v>302</v>
      </c>
    </row>
    <row r="21" ht="13.5">
      <c r="A21" s="28" t="s">
        <v>93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scaleWithDoc="0"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41"/>
  <sheetViews>
    <sheetView view="pageBreakPreview" zoomScaleSheetLayoutView="100" zoomScalePageLayoutView="0" workbookViewId="0" topLeftCell="A1">
      <selection activeCell="A1" sqref="A1:C1"/>
    </sheetView>
  </sheetViews>
  <sheetFormatPr defaultColWidth="9.00390625" defaultRowHeight="13.5"/>
  <sheetData>
    <row r="1" spans="1:19" ht="17.25">
      <c r="A1" s="247" t="s">
        <v>131</v>
      </c>
      <c r="B1" s="247"/>
      <c r="C1" s="247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</row>
    <row r="2" spans="1:19" ht="12.75" customHeight="1">
      <c r="A2" s="14"/>
      <c r="B2" s="14"/>
      <c r="C2" s="14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</row>
    <row r="3" spans="1:19" ht="18" customHeight="1">
      <c r="A3" s="18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3" t="s">
        <v>2</v>
      </c>
    </row>
    <row r="4" spans="1:19" ht="18" customHeight="1">
      <c r="A4" s="84" t="s">
        <v>6</v>
      </c>
      <c r="B4" s="84" t="s">
        <v>4</v>
      </c>
      <c r="C4" s="84" t="s">
        <v>114</v>
      </c>
      <c r="D4" s="84" t="s">
        <v>115</v>
      </c>
      <c r="E4" s="84" t="s">
        <v>116</v>
      </c>
      <c r="F4" s="84" t="s">
        <v>117</v>
      </c>
      <c r="G4" s="84" t="s">
        <v>118</v>
      </c>
      <c r="H4" s="84" t="s">
        <v>119</v>
      </c>
      <c r="I4" s="84" t="s">
        <v>120</v>
      </c>
      <c r="J4" s="84" t="s">
        <v>121</v>
      </c>
      <c r="K4" s="84" t="s">
        <v>122</v>
      </c>
      <c r="L4" s="84" t="s">
        <v>123</v>
      </c>
      <c r="M4" s="84" t="s">
        <v>124</v>
      </c>
      <c r="N4" s="84" t="s">
        <v>125</v>
      </c>
      <c r="O4" s="84" t="s">
        <v>126</v>
      </c>
      <c r="P4" s="84" t="s">
        <v>127</v>
      </c>
      <c r="Q4" s="84" t="s">
        <v>128</v>
      </c>
      <c r="R4" s="85" t="s">
        <v>129</v>
      </c>
      <c r="S4" s="84" t="s">
        <v>130</v>
      </c>
    </row>
    <row r="5" spans="1:19" ht="18" customHeight="1">
      <c r="A5" s="2" t="s">
        <v>110</v>
      </c>
      <c r="B5" s="16">
        <v>4104</v>
      </c>
      <c r="C5" s="16">
        <v>1087</v>
      </c>
      <c r="D5" s="16">
        <v>13</v>
      </c>
      <c r="E5" s="16">
        <v>86</v>
      </c>
      <c r="F5" s="16">
        <v>32</v>
      </c>
      <c r="G5" s="16">
        <v>1046</v>
      </c>
      <c r="H5" s="16">
        <v>251</v>
      </c>
      <c r="I5" s="16">
        <v>6</v>
      </c>
      <c r="J5" s="16">
        <v>675</v>
      </c>
      <c r="K5" s="16">
        <v>1</v>
      </c>
      <c r="L5" s="16">
        <v>209</v>
      </c>
      <c r="M5" s="16">
        <v>12</v>
      </c>
      <c r="N5" s="16">
        <v>7</v>
      </c>
      <c r="O5" s="16">
        <v>15</v>
      </c>
      <c r="P5" s="16">
        <v>3</v>
      </c>
      <c r="Q5" s="16">
        <v>455</v>
      </c>
      <c r="R5" s="16">
        <v>93</v>
      </c>
      <c r="S5" s="16">
        <v>113</v>
      </c>
    </row>
    <row r="6" spans="1:19" ht="18" customHeight="1">
      <c r="A6" s="2" t="s">
        <v>76</v>
      </c>
      <c r="B6" s="16">
        <v>4054</v>
      </c>
      <c r="C6" s="16">
        <v>1181</v>
      </c>
      <c r="D6" s="16">
        <v>23</v>
      </c>
      <c r="E6" s="16">
        <v>97</v>
      </c>
      <c r="F6" s="16">
        <v>19</v>
      </c>
      <c r="G6" s="16">
        <v>1024</v>
      </c>
      <c r="H6" s="16">
        <v>203</v>
      </c>
      <c r="I6" s="16">
        <v>1</v>
      </c>
      <c r="J6" s="16">
        <v>681</v>
      </c>
      <c r="K6" s="16">
        <v>3</v>
      </c>
      <c r="L6" s="16">
        <v>169</v>
      </c>
      <c r="M6" s="16">
        <v>6</v>
      </c>
      <c r="N6" s="16">
        <v>6</v>
      </c>
      <c r="O6" s="16">
        <v>7</v>
      </c>
      <c r="P6" s="16">
        <v>4</v>
      </c>
      <c r="Q6" s="16">
        <v>486</v>
      </c>
      <c r="R6" s="16">
        <v>33</v>
      </c>
      <c r="S6" s="16">
        <v>111</v>
      </c>
    </row>
    <row r="7" spans="1:19" ht="18" customHeight="1">
      <c r="A7" s="2" t="s">
        <v>289</v>
      </c>
      <c r="B7" s="16">
        <v>4240</v>
      </c>
      <c r="C7" s="16">
        <v>1281</v>
      </c>
      <c r="D7" s="16">
        <v>14</v>
      </c>
      <c r="E7" s="16">
        <v>112</v>
      </c>
      <c r="F7" s="16">
        <v>20</v>
      </c>
      <c r="G7" s="16">
        <v>1044</v>
      </c>
      <c r="H7" s="16">
        <v>241</v>
      </c>
      <c r="I7" s="16">
        <v>6</v>
      </c>
      <c r="J7" s="16">
        <v>693</v>
      </c>
      <c r="K7" s="16">
        <v>1</v>
      </c>
      <c r="L7" s="16">
        <v>168</v>
      </c>
      <c r="M7" s="16">
        <v>16</v>
      </c>
      <c r="N7" s="16">
        <v>10</v>
      </c>
      <c r="O7" s="16">
        <v>13</v>
      </c>
      <c r="P7" s="16">
        <v>5</v>
      </c>
      <c r="Q7" s="16">
        <v>468</v>
      </c>
      <c r="R7" s="16">
        <v>44</v>
      </c>
      <c r="S7" s="16">
        <v>104</v>
      </c>
    </row>
    <row r="8" spans="1:19" ht="18" customHeight="1">
      <c r="A8" s="2" t="s">
        <v>290</v>
      </c>
      <c r="B8" s="92">
        <f>SUM(C8:S8)</f>
        <v>4321</v>
      </c>
      <c r="C8" s="16">
        <v>1139</v>
      </c>
      <c r="D8" s="16">
        <v>13</v>
      </c>
      <c r="E8" s="16">
        <v>74</v>
      </c>
      <c r="F8" s="16">
        <v>48</v>
      </c>
      <c r="G8" s="16">
        <v>1077</v>
      </c>
      <c r="H8" s="16">
        <v>319</v>
      </c>
      <c r="I8" s="16">
        <v>4</v>
      </c>
      <c r="J8" s="16">
        <v>764</v>
      </c>
      <c r="K8" s="16">
        <v>1</v>
      </c>
      <c r="L8" s="16">
        <v>189</v>
      </c>
      <c r="M8" s="16">
        <v>12</v>
      </c>
      <c r="N8" s="16">
        <v>6</v>
      </c>
      <c r="O8" s="16">
        <v>12</v>
      </c>
      <c r="P8" s="16">
        <v>2</v>
      </c>
      <c r="Q8" s="16">
        <v>588</v>
      </c>
      <c r="R8" s="16">
        <v>32</v>
      </c>
      <c r="S8" s="16">
        <v>41</v>
      </c>
    </row>
    <row r="9" spans="1:19" ht="18" customHeight="1">
      <c r="A9" s="2" t="s">
        <v>291</v>
      </c>
      <c r="B9" s="92">
        <f>SUM(C9:S9)</f>
        <v>4239</v>
      </c>
      <c r="C9" s="16">
        <v>1240</v>
      </c>
      <c r="D9" s="16">
        <v>11</v>
      </c>
      <c r="E9" s="16">
        <v>108</v>
      </c>
      <c r="F9" s="16">
        <v>33</v>
      </c>
      <c r="G9" s="16">
        <v>1009</v>
      </c>
      <c r="H9" s="16">
        <v>313</v>
      </c>
      <c r="I9" s="16">
        <v>2</v>
      </c>
      <c r="J9" s="16">
        <v>739</v>
      </c>
      <c r="K9" s="16">
        <v>2</v>
      </c>
      <c r="L9" s="16">
        <v>191</v>
      </c>
      <c r="M9" s="16">
        <v>11</v>
      </c>
      <c r="N9" s="16">
        <v>6</v>
      </c>
      <c r="O9" s="16">
        <v>17</v>
      </c>
      <c r="P9" s="16">
        <v>3</v>
      </c>
      <c r="Q9" s="16">
        <v>473</v>
      </c>
      <c r="R9" s="16">
        <v>36</v>
      </c>
      <c r="S9" s="16">
        <v>45</v>
      </c>
    </row>
    <row r="10" spans="1:19" s="9" customFormat="1" ht="18" customHeight="1">
      <c r="A10" s="2" t="s">
        <v>292</v>
      </c>
      <c r="B10" s="92">
        <f>SUM(C10:S10)</f>
        <v>4206</v>
      </c>
      <c r="C10" s="16">
        <v>1092</v>
      </c>
      <c r="D10" s="16">
        <v>13</v>
      </c>
      <c r="E10" s="16">
        <v>100</v>
      </c>
      <c r="F10" s="16">
        <v>30</v>
      </c>
      <c r="G10" s="16">
        <v>976</v>
      </c>
      <c r="H10" s="16">
        <v>237</v>
      </c>
      <c r="I10" s="16">
        <v>9</v>
      </c>
      <c r="J10" s="16">
        <v>849</v>
      </c>
      <c r="K10" s="16">
        <v>1</v>
      </c>
      <c r="L10" s="16">
        <v>201</v>
      </c>
      <c r="M10" s="16">
        <v>13</v>
      </c>
      <c r="N10" s="16">
        <v>14</v>
      </c>
      <c r="O10" s="16">
        <v>9</v>
      </c>
      <c r="P10" s="16">
        <v>6</v>
      </c>
      <c r="Q10" s="16">
        <v>494</v>
      </c>
      <c r="R10" s="16">
        <v>42</v>
      </c>
      <c r="S10" s="16">
        <v>120</v>
      </c>
    </row>
    <row r="11" spans="1:19" s="9" customFormat="1" ht="18" customHeight="1">
      <c r="A11" s="2" t="s">
        <v>293</v>
      </c>
      <c r="B11" s="92">
        <f>SUM(C11:S11)</f>
        <v>4322</v>
      </c>
      <c r="C11" s="16">
        <v>1232</v>
      </c>
      <c r="D11" s="16">
        <v>16</v>
      </c>
      <c r="E11" s="16">
        <v>99</v>
      </c>
      <c r="F11" s="16">
        <v>28</v>
      </c>
      <c r="G11" s="16">
        <v>1000</v>
      </c>
      <c r="H11" s="16">
        <v>219</v>
      </c>
      <c r="I11" s="16">
        <v>4</v>
      </c>
      <c r="J11" s="16">
        <v>853</v>
      </c>
      <c r="K11" s="16">
        <v>0</v>
      </c>
      <c r="L11" s="16">
        <v>171</v>
      </c>
      <c r="M11" s="16">
        <v>16</v>
      </c>
      <c r="N11" s="16">
        <v>8</v>
      </c>
      <c r="O11" s="16">
        <v>11</v>
      </c>
      <c r="P11" s="16">
        <v>5</v>
      </c>
      <c r="Q11" s="16">
        <v>462</v>
      </c>
      <c r="R11" s="16">
        <v>69</v>
      </c>
      <c r="S11" s="16">
        <v>129</v>
      </c>
    </row>
    <row r="12" spans="1:19" s="9" customFormat="1" ht="18" customHeight="1">
      <c r="A12" s="2" t="s">
        <v>294</v>
      </c>
      <c r="B12" s="92">
        <f>SUM(C12:S12)</f>
        <v>4136</v>
      </c>
      <c r="C12" s="16">
        <v>1163</v>
      </c>
      <c r="D12" s="16">
        <v>14</v>
      </c>
      <c r="E12" s="16">
        <v>99</v>
      </c>
      <c r="F12" s="16">
        <v>21</v>
      </c>
      <c r="G12" s="16">
        <v>926</v>
      </c>
      <c r="H12" s="16">
        <v>229</v>
      </c>
      <c r="I12" s="16">
        <v>15</v>
      </c>
      <c r="J12" s="16">
        <v>827</v>
      </c>
      <c r="K12" s="16">
        <v>1</v>
      </c>
      <c r="L12" s="16">
        <v>212</v>
      </c>
      <c r="M12" s="16">
        <v>12</v>
      </c>
      <c r="N12" s="16">
        <v>3</v>
      </c>
      <c r="O12" s="16">
        <v>8</v>
      </c>
      <c r="P12" s="16">
        <v>6</v>
      </c>
      <c r="Q12" s="16">
        <v>426</v>
      </c>
      <c r="R12" s="16">
        <v>74</v>
      </c>
      <c r="S12" s="16">
        <v>100</v>
      </c>
    </row>
    <row r="13" spans="1:19" ht="18" customHeight="1">
      <c r="A13" s="2" t="s">
        <v>295</v>
      </c>
      <c r="B13" s="88">
        <v>4078</v>
      </c>
      <c r="C13" s="16">
        <v>1149</v>
      </c>
      <c r="D13" s="16">
        <v>15</v>
      </c>
      <c r="E13" s="16">
        <v>97</v>
      </c>
      <c r="F13" s="16">
        <v>32</v>
      </c>
      <c r="G13" s="16">
        <v>957</v>
      </c>
      <c r="H13" s="16">
        <v>218</v>
      </c>
      <c r="I13" s="16">
        <v>8</v>
      </c>
      <c r="J13" s="16">
        <v>818</v>
      </c>
      <c r="K13" s="16">
        <v>5</v>
      </c>
      <c r="L13" s="16">
        <v>166</v>
      </c>
      <c r="M13" s="16">
        <v>11</v>
      </c>
      <c r="N13" s="16">
        <v>3</v>
      </c>
      <c r="O13" s="16">
        <v>19</v>
      </c>
      <c r="P13" s="16">
        <v>5</v>
      </c>
      <c r="Q13" s="16">
        <v>438</v>
      </c>
      <c r="R13" s="16">
        <v>54</v>
      </c>
      <c r="S13" s="16">
        <v>83</v>
      </c>
    </row>
    <row r="14" spans="1:19" ht="18" customHeight="1">
      <c r="A14" s="2" t="s">
        <v>296</v>
      </c>
      <c r="B14" s="95">
        <v>4265</v>
      </c>
      <c r="C14" s="95">
        <v>1149</v>
      </c>
      <c r="D14" s="95">
        <v>11</v>
      </c>
      <c r="E14" s="95">
        <v>113</v>
      </c>
      <c r="F14" s="95">
        <v>24</v>
      </c>
      <c r="G14" s="95">
        <v>980</v>
      </c>
      <c r="H14" s="95">
        <v>236</v>
      </c>
      <c r="I14" s="95">
        <v>12</v>
      </c>
      <c r="J14" s="95">
        <v>899</v>
      </c>
      <c r="K14" s="95">
        <v>0</v>
      </c>
      <c r="L14" s="95">
        <v>181</v>
      </c>
      <c r="M14" s="95">
        <v>8</v>
      </c>
      <c r="N14" s="95">
        <v>14</v>
      </c>
      <c r="O14" s="95">
        <v>14</v>
      </c>
      <c r="P14" s="95">
        <v>5</v>
      </c>
      <c r="Q14" s="95">
        <v>443</v>
      </c>
      <c r="R14" s="95">
        <v>67</v>
      </c>
      <c r="S14" s="95">
        <v>109</v>
      </c>
    </row>
    <row r="15" spans="1:19" ht="18" customHeight="1">
      <c r="A15" s="2" t="s">
        <v>297</v>
      </c>
      <c r="B15" s="95">
        <v>4151</v>
      </c>
      <c r="C15" s="95">
        <v>1097</v>
      </c>
      <c r="D15" s="95">
        <v>13</v>
      </c>
      <c r="E15" s="95">
        <v>84</v>
      </c>
      <c r="F15" s="95">
        <v>26</v>
      </c>
      <c r="G15" s="95">
        <v>946</v>
      </c>
      <c r="H15" s="95">
        <v>228</v>
      </c>
      <c r="I15" s="95">
        <v>8</v>
      </c>
      <c r="J15" s="95">
        <v>930</v>
      </c>
      <c r="K15" s="95">
        <v>0</v>
      </c>
      <c r="L15" s="95">
        <v>167</v>
      </c>
      <c r="M15" s="95">
        <v>8</v>
      </c>
      <c r="N15" s="95">
        <v>18</v>
      </c>
      <c r="O15" s="95">
        <v>8</v>
      </c>
      <c r="P15" s="95">
        <v>4</v>
      </c>
      <c r="Q15" s="95">
        <v>461</v>
      </c>
      <c r="R15" s="95">
        <v>43</v>
      </c>
      <c r="S15" s="95">
        <v>110</v>
      </c>
    </row>
    <row r="16" spans="1:19" ht="18" customHeight="1">
      <c r="A16" s="2" t="s">
        <v>298</v>
      </c>
      <c r="B16" s="95">
        <f>SUM(C16:S16)</f>
        <v>4030</v>
      </c>
      <c r="C16" s="95">
        <v>1056</v>
      </c>
      <c r="D16" s="95">
        <v>12</v>
      </c>
      <c r="E16" s="95">
        <v>109</v>
      </c>
      <c r="F16" s="95">
        <v>21</v>
      </c>
      <c r="G16" s="95">
        <v>910</v>
      </c>
      <c r="H16" s="95">
        <v>224</v>
      </c>
      <c r="I16" s="95">
        <v>2</v>
      </c>
      <c r="J16" s="95">
        <v>882</v>
      </c>
      <c r="K16" s="95">
        <v>1</v>
      </c>
      <c r="L16" s="95">
        <v>185</v>
      </c>
      <c r="M16" s="95">
        <v>6</v>
      </c>
      <c r="N16" s="95">
        <v>7</v>
      </c>
      <c r="O16" s="95">
        <v>15</v>
      </c>
      <c r="P16" s="95">
        <v>5</v>
      </c>
      <c r="Q16" s="95">
        <v>423</v>
      </c>
      <c r="R16" s="95">
        <v>68</v>
      </c>
      <c r="S16" s="95">
        <v>104</v>
      </c>
    </row>
    <row r="17" spans="1:19" s="9" customFormat="1" ht="18" customHeight="1">
      <c r="A17" s="2" t="s">
        <v>299</v>
      </c>
      <c r="B17" s="95">
        <f>SUM(C17:S17)</f>
        <v>3969</v>
      </c>
      <c r="C17" s="95">
        <v>1075</v>
      </c>
      <c r="D17" s="95">
        <v>15</v>
      </c>
      <c r="E17" s="95">
        <v>77</v>
      </c>
      <c r="F17" s="95">
        <v>21</v>
      </c>
      <c r="G17" s="95">
        <v>917</v>
      </c>
      <c r="H17" s="95">
        <v>201</v>
      </c>
      <c r="I17" s="95">
        <v>5</v>
      </c>
      <c r="J17" s="95">
        <v>895</v>
      </c>
      <c r="K17" s="95">
        <v>2</v>
      </c>
      <c r="L17" s="95">
        <v>167</v>
      </c>
      <c r="M17" s="95">
        <v>10</v>
      </c>
      <c r="N17" s="95">
        <v>4</v>
      </c>
      <c r="O17" s="95">
        <v>10</v>
      </c>
      <c r="P17" s="95">
        <v>3</v>
      </c>
      <c r="Q17" s="95">
        <v>432</v>
      </c>
      <c r="R17" s="95">
        <v>35</v>
      </c>
      <c r="S17" s="95">
        <v>100</v>
      </c>
    </row>
    <row r="18" spans="1:19" s="9" customFormat="1" ht="18" customHeight="1">
      <c r="A18" s="2" t="s">
        <v>300</v>
      </c>
      <c r="B18" s="95">
        <f>SUM(C18:S18)</f>
        <v>3865</v>
      </c>
      <c r="C18" s="95">
        <v>1034</v>
      </c>
      <c r="D18" s="95">
        <v>19</v>
      </c>
      <c r="E18" s="95">
        <v>94</v>
      </c>
      <c r="F18" s="95">
        <v>20</v>
      </c>
      <c r="G18" s="95">
        <v>870</v>
      </c>
      <c r="H18" s="95">
        <v>211</v>
      </c>
      <c r="I18" s="95">
        <v>2</v>
      </c>
      <c r="J18" s="95">
        <v>892</v>
      </c>
      <c r="K18" s="95">
        <v>1</v>
      </c>
      <c r="L18" s="95">
        <v>156</v>
      </c>
      <c r="M18" s="95">
        <v>9</v>
      </c>
      <c r="N18" s="95">
        <v>7</v>
      </c>
      <c r="O18" s="95">
        <v>7</v>
      </c>
      <c r="P18" s="95">
        <v>4</v>
      </c>
      <c r="Q18" s="95">
        <v>383</v>
      </c>
      <c r="R18" s="95">
        <v>44</v>
      </c>
      <c r="S18" s="95">
        <v>112</v>
      </c>
    </row>
    <row r="19" spans="1:19" s="9" customFormat="1" ht="18" customHeight="1">
      <c r="A19" s="147" t="s">
        <v>280</v>
      </c>
      <c r="B19" s="189">
        <v>3842</v>
      </c>
      <c r="C19" s="189">
        <v>962</v>
      </c>
      <c r="D19" s="189">
        <v>17</v>
      </c>
      <c r="E19" s="189">
        <v>84</v>
      </c>
      <c r="F19" s="189">
        <v>25</v>
      </c>
      <c r="G19" s="189">
        <v>888</v>
      </c>
      <c r="H19" s="189">
        <v>204</v>
      </c>
      <c r="I19" s="189">
        <v>5</v>
      </c>
      <c r="J19" s="189">
        <v>890</v>
      </c>
      <c r="K19" s="189">
        <v>1</v>
      </c>
      <c r="L19" s="189">
        <v>192</v>
      </c>
      <c r="M19" s="189">
        <v>10</v>
      </c>
      <c r="N19" s="189">
        <v>17</v>
      </c>
      <c r="O19" s="189">
        <v>7</v>
      </c>
      <c r="P19" s="189">
        <v>5</v>
      </c>
      <c r="Q19" s="189">
        <v>382</v>
      </c>
      <c r="R19" s="189">
        <v>57</v>
      </c>
      <c r="S19" s="189">
        <v>96</v>
      </c>
    </row>
    <row r="20" spans="1:19" s="9" customFormat="1" ht="18" customHeight="1">
      <c r="A20" s="147" t="s">
        <v>286</v>
      </c>
      <c r="B20" s="189">
        <v>3388</v>
      </c>
      <c r="C20" s="189">
        <v>880</v>
      </c>
      <c r="D20" s="189">
        <v>6</v>
      </c>
      <c r="E20" s="189">
        <v>65</v>
      </c>
      <c r="F20" s="189">
        <v>30</v>
      </c>
      <c r="G20" s="189">
        <v>729</v>
      </c>
      <c r="H20" s="189">
        <v>180</v>
      </c>
      <c r="I20" s="189">
        <v>9</v>
      </c>
      <c r="J20" s="189">
        <v>864</v>
      </c>
      <c r="K20" s="189">
        <v>0</v>
      </c>
      <c r="L20" s="189">
        <v>127</v>
      </c>
      <c r="M20" s="189">
        <v>8</v>
      </c>
      <c r="N20" s="189">
        <v>2</v>
      </c>
      <c r="O20" s="189">
        <v>8</v>
      </c>
      <c r="P20" s="189">
        <v>1</v>
      </c>
      <c r="Q20" s="189">
        <v>339</v>
      </c>
      <c r="R20" s="189">
        <v>49</v>
      </c>
      <c r="S20" s="189">
        <v>91</v>
      </c>
    </row>
    <row r="21" spans="1:19" s="9" customFormat="1" ht="18" customHeight="1">
      <c r="A21" s="187" t="s">
        <v>288</v>
      </c>
      <c r="B21" s="120">
        <v>3644</v>
      </c>
      <c r="C21" s="95">
        <v>868</v>
      </c>
      <c r="D21" s="95">
        <v>9</v>
      </c>
      <c r="E21" s="95">
        <v>74</v>
      </c>
      <c r="F21" s="95">
        <v>21</v>
      </c>
      <c r="G21" s="95">
        <v>770</v>
      </c>
      <c r="H21" s="95">
        <v>195</v>
      </c>
      <c r="I21" s="95">
        <v>2</v>
      </c>
      <c r="J21" s="95">
        <v>953</v>
      </c>
      <c r="K21" s="95">
        <v>0</v>
      </c>
      <c r="L21" s="95">
        <v>160</v>
      </c>
      <c r="M21" s="95">
        <v>9</v>
      </c>
      <c r="N21" s="95">
        <v>6</v>
      </c>
      <c r="O21" s="95">
        <v>10</v>
      </c>
      <c r="P21" s="95">
        <v>6</v>
      </c>
      <c r="Q21" s="95">
        <v>386</v>
      </c>
      <c r="R21" s="95">
        <v>50</v>
      </c>
      <c r="S21" s="95">
        <v>125</v>
      </c>
    </row>
    <row r="22" spans="1:19" s="9" customFormat="1" ht="18" customHeight="1">
      <c r="A22" s="187" t="s">
        <v>332</v>
      </c>
      <c r="B22" s="120">
        <v>3686</v>
      </c>
      <c r="C22" s="95">
        <v>877</v>
      </c>
      <c r="D22" s="95">
        <v>13</v>
      </c>
      <c r="E22" s="95">
        <v>55</v>
      </c>
      <c r="F22" s="95">
        <v>25</v>
      </c>
      <c r="G22" s="95">
        <v>830</v>
      </c>
      <c r="H22" s="95">
        <v>181</v>
      </c>
      <c r="I22" s="95">
        <v>2</v>
      </c>
      <c r="J22" s="95">
        <v>1043</v>
      </c>
      <c r="K22" s="95">
        <v>3</v>
      </c>
      <c r="L22" s="95">
        <v>110</v>
      </c>
      <c r="M22" s="95">
        <v>10</v>
      </c>
      <c r="N22" s="95">
        <v>3</v>
      </c>
      <c r="O22" s="95">
        <v>11</v>
      </c>
      <c r="P22" s="95">
        <v>5</v>
      </c>
      <c r="Q22" s="95">
        <v>388</v>
      </c>
      <c r="R22" s="95">
        <v>43</v>
      </c>
      <c r="S22" s="95">
        <v>87</v>
      </c>
    </row>
    <row r="23" spans="1:19" ht="17.25">
      <c r="A23" s="197" t="s">
        <v>278</v>
      </c>
      <c r="B23" s="14"/>
      <c r="C23" s="14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</row>
    <row r="24" spans="1:19" ht="17.25">
      <c r="A24" s="14"/>
      <c r="B24" s="14"/>
      <c r="C24" s="14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</row>
    <row r="25" spans="1:19" ht="17.25">
      <c r="A25" s="14"/>
      <c r="B25" s="14"/>
      <c r="C25" s="14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</row>
    <row r="26" spans="1:19" ht="17.25">
      <c r="A26" s="14"/>
      <c r="B26" s="14"/>
      <c r="C26" s="14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</row>
    <row r="27" spans="1:19" ht="17.25">
      <c r="A27" s="14"/>
      <c r="B27" s="14"/>
      <c r="C27" s="14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</row>
    <row r="28" spans="1:19" ht="17.25">
      <c r="A28" s="14"/>
      <c r="B28" s="14"/>
      <c r="C28" s="14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</row>
    <row r="29" spans="1:19" ht="17.25">
      <c r="A29" s="14"/>
      <c r="B29" s="14"/>
      <c r="C29" s="14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</row>
    <row r="30" spans="1:19" ht="17.25">
      <c r="A30" s="14"/>
      <c r="B30" s="14"/>
      <c r="C30" s="14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</row>
    <row r="31" spans="1:19" ht="17.25">
      <c r="A31" s="14"/>
      <c r="B31" s="14"/>
      <c r="C31" s="14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</row>
    <row r="32" spans="1:19" ht="17.25">
      <c r="A32" s="14"/>
      <c r="B32" s="14"/>
      <c r="C32" s="14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</row>
    <row r="33" spans="1:19" ht="17.25">
      <c r="A33" s="14"/>
      <c r="B33" s="14"/>
      <c r="C33" s="14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</row>
    <row r="34" spans="1:19" ht="17.25">
      <c r="A34" s="14"/>
      <c r="B34" s="14"/>
      <c r="C34" s="14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</row>
    <row r="35" spans="1:19" ht="17.25">
      <c r="A35" s="14"/>
      <c r="B35" s="14"/>
      <c r="C35" s="14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</row>
    <row r="36" spans="1:19" ht="17.25">
      <c r="A36" s="14"/>
      <c r="B36" s="14"/>
      <c r="C36" s="14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</row>
    <row r="37" spans="1:19" ht="17.25">
      <c r="A37" s="14"/>
      <c r="B37" s="14"/>
      <c r="C37" s="14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</row>
    <row r="38" spans="1:19" ht="17.25">
      <c r="A38" s="14"/>
      <c r="B38" s="14"/>
      <c r="C38" s="14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</row>
    <row r="39" spans="1:19" ht="17.25">
      <c r="A39" s="14"/>
      <c r="B39" s="14"/>
      <c r="C39" s="14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</row>
    <row r="40" spans="1:19" ht="17.25">
      <c r="A40" s="14"/>
      <c r="B40" s="14"/>
      <c r="C40" s="14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</row>
    <row r="41" spans="1:19" ht="17.25">
      <c r="A41" s="14"/>
      <c r="B41" s="14"/>
      <c r="C41" s="14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</row>
  </sheetData>
  <sheetProtection/>
  <mergeCells count="1">
    <mergeCell ref="A1:C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9" r:id="rId1"/>
  <headerFooter scaleWithDoc="0"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31"/>
  <sheetViews>
    <sheetView view="pageBreakPreview" zoomScaleSheetLayoutView="100" zoomScalePageLayoutView="0" workbookViewId="0" topLeftCell="A1">
      <selection activeCell="A1" sqref="A1:C1"/>
    </sheetView>
  </sheetViews>
  <sheetFormatPr defaultColWidth="9.00390625" defaultRowHeight="13.5"/>
  <cols>
    <col min="1" max="1" width="9.75390625" style="124" customWidth="1"/>
    <col min="2" max="4" width="8.25390625" style="124" customWidth="1"/>
    <col min="5" max="5" width="8.625" style="124" bestFit="1" customWidth="1"/>
    <col min="6" max="13" width="8.25390625" style="124" customWidth="1"/>
    <col min="14" max="14" width="7.25390625" style="124" customWidth="1"/>
    <col min="15" max="15" width="8.625" style="124" bestFit="1" customWidth="1"/>
    <col min="16" max="16" width="8.625" style="124" customWidth="1"/>
    <col min="17" max="17" width="7.75390625" style="124" customWidth="1"/>
    <col min="18" max="18" width="9.00390625" style="124" customWidth="1"/>
    <col min="19" max="19" width="8.00390625" style="124" customWidth="1"/>
    <col min="20" max="16384" width="9.00390625" style="124" customWidth="1"/>
  </cols>
  <sheetData>
    <row r="1" spans="1:19" ht="17.25">
      <c r="A1" s="263" t="s">
        <v>134</v>
      </c>
      <c r="B1" s="263"/>
      <c r="C1" s="263"/>
      <c r="D1" s="122"/>
      <c r="E1" s="122"/>
      <c r="F1" s="122"/>
      <c r="G1" s="122"/>
      <c r="H1" s="122"/>
      <c r="I1" s="122"/>
      <c r="J1" s="122"/>
      <c r="K1" s="122"/>
      <c r="L1" s="122"/>
      <c r="M1" s="123"/>
      <c r="N1" s="122"/>
      <c r="O1" s="122"/>
      <c r="P1" s="122"/>
      <c r="Q1" s="122"/>
      <c r="R1" s="122"/>
      <c r="S1" s="122"/>
    </row>
    <row r="2" spans="1:19" ht="12.75" customHeight="1">
      <c r="A2" s="121"/>
      <c r="B2" s="121"/>
      <c r="C2" s="121"/>
      <c r="D2" s="122"/>
      <c r="E2" s="122"/>
      <c r="F2" s="122"/>
      <c r="G2" s="122"/>
      <c r="H2" s="122"/>
      <c r="I2" s="122"/>
      <c r="J2" s="122"/>
      <c r="K2" s="122"/>
      <c r="L2" s="122"/>
      <c r="M2" s="123"/>
      <c r="N2" s="122"/>
      <c r="O2" s="122"/>
      <c r="P2" s="122"/>
      <c r="Q2" s="122"/>
      <c r="R2" s="122"/>
      <c r="S2" s="122"/>
    </row>
    <row r="3" spans="1:19" ht="18" customHeight="1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</row>
    <row r="4" spans="1:19" ht="18" customHeight="1">
      <c r="A4" s="261" t="s">
        <v>6</v>
      </c>
      <c r="B4" s="259" t="s">
        <v>4</v>
      </c>
      <c r="C4" s="260"/>
      <c r="D4" s="259" t="s">
        <v>135</v>
      </c>
      <c r="E4" s="260"/>
      <c r="F4" s="259" t="s">
        <v>136</v>
      </c>
      <c r="G4" s="260"/>
      <c r="H4" s="259" t="s">
        <v>137</v>
      </c>
      <c r="I4" s="260"/>
      <c r="J4" s="259" t="s">
        <v>138</v>
      </c>
      <c r="K4" s="260"/>
      <c r="L4" s="259" t="s">
        <v>130</v>
      </c>
      <c r="M4" s="260"/>
      <c r="N4" s="261" t="s">
        <v>139</v>
      </c>
      <c r="O4" s="122"/>
      <c r="P4" s="122"/>
      <c r="Q4" s="122"/>
      <c r="R4" s="122"/>
      <c r="S4" s="122"/>
    </row>
    <row r="5" spans="1:19" ht="18" customHeight="1">
      <c r="A5" s="262"/>
      <c r="B5" s="125" t="s">
        <v>140</v>
      </c>
      <c r="C5" s="125" t="s">
        <v>141</v>
      </c>
      <c r="D5" s="125" t="s">
        <v>140</v>
      </c>
      <c r="E5" s="125" t="s">
        <v>141</v>
      </c>
      <c r="F5" s="125" t="s">
        <v>140</v>
      </c>
      <c r="G5" s="125" t="s">
        <v>141</v>
      </c>
      <c r="H5" s="125" t="s">
        <v>140</v>
      </c>
      <c r="I5" s="125" t="s">
        <v>141</v>
      </c>
      <c r="J5" s="125" t="s">
        <v>140</v>
      </c>
      <c r="K5" s="125" t="s">
        <v>141</v>
      </c>
      <c r="L5" s="125" t="s">
        <v>140</v>
      </c>
      <c r="M5" s="125" t="s">
        <v>141</v>
      </c>
      <c r="N5" s="262"/>
      <c r="O5" s="122"/>
      <c r="P5" s="122"/>
      <c r="Q5" s="122"/>
      <c r="R5" s="122"/>
      <c r="S5" s="122"/>
    </row>
    <row r="6" spans="1:19" ht="18" customHeight="1">
      <c r="A6" s="187" t="s">
        <v>303</v>
      </c>
      <c r="B6" s="95">
        <v>60</v>
      </c>
      <c r="C6" s="95">
        <v>60</v>
      </c>
      <c r="D6" s="95">
        <v>15</v>
      </c>
      <c r="E6" s="95">
        <v>15</v>
      </c>
      <c r="F6" s="95">
        <v>10</v>
      </c>
      <c r="G6" s="95">
        <v>10</v>
      </c>
      <c r="H6" s="95">
        <v>8</v>
      </c>
      <c r="I6" s="95">
        <v>8</v>
      </c>
      <c r="J6" s="95">
        <v>7</v>
      </c>
      <c r="K6" s="95">
        <v>7</v>
      </c>
      <c r="L6" s="95">
        <v>20</v>
      </c>
      <c r="M6" s="95">
        <v>20</v>
      </c>
      <c r="N6" s="126">
        <v>100</v>
      </c>
      <c r="O6" s="122"/>
      <c r="P6" s="122"/>
      <c r="Q6" s="122"/>
      <c r="R6" s="122"/>
      <c r="S6" s="122"/>
    </row>
    <row r="7" spans="1:19" ht="18" customHeight="1">
      <c r="A7" s="187" t="s">
        <v>304</v>
      </c>
      <c r="B7" s="95">
        <v>118</v>
      </c>
      <c r="C7" s="95">
        <v>114</v>
      </c>
      <c r="D7" s="95">
        <v>22</v>
      </c>
      <c r="E7" s="95">
        <v>22</v>
      </c>
      <c r="F7" s="95">
        <v>16</v>
      </c>
      <c r="G7" s="95">
        <v>16</v>
      </c>
      <c r="H7" s="95">
        <v>30</v>
      </c>
      <c r="I7" s="95">
        <v>29</v>
      </c>
      <c r="J7" s="95">
        <v>12</v>
      </c>
      <c r="K7" s="95">
        <v>9</v>
      </c>
      <c r="L7" s="95">
        <v>38</v>
      </c>
      <c r="M7" s="95">
        <v>38</v>
      </c>
      <c r="N7" s="126">
        <v>96.6</v>
      </c>
      <c r="O7" s="122"/>
      <c r="P7" s="122"/>
      <c r="Q7" s="122"/>
      <c r="R7" s="122"/>
      <c r="S7" s="122"/>
    </row>
    <row r="8" spans="1:19" ht="18" customHeight="1">
      <c r="A8" s="187" t="s">
        <v>305</v>
      </c>
      <c r="B8" s="95">
        <v>198</v>
      </c>
      <c r="C8" s="95">
        <v>107</v>
      </c>
      <c r="D8" s="95">
        <v>12</v>
      </c>
      <c r="E8" s="95">
        <v>12</v>
      </c>
      <c r="F8" s="95">
        <v>3</v>
      </c>
      <c r="G8" s="95">
        <v>3</v>
      </c>
      <c r="H8" s="95">
        <v>18</v>
      </c>
      <c r="I8" s="95">
        <v>18</v>
      </c>
      <c r="J8" s="95">
        <v>117</v>
      </c>
      <c r="K8" s="95">
        <v>26</v>
      </c>
      <c r="L8" s="95">
        <v>48</v>
      </c>
      <c r="M8" s="95">
        <v>48</v>
      </c>
      <c r="N8" s="126">
        <v>54.04040404040404</v>
      </c>
      <c r="O8" s="122"/>
      <c r="P8" s="122"/>
      <c r="Q8" s="122"/>
      <c r="R8" s="122"/>
      <c r="S8" s="122"/>
    </row>
    <row r="9" spans="1:19" ht="18" customHeight="1">
      <c r="A9" s="187" t="s">
        <v>306</v>
      </c>
      <c r="B9" s="95">
        <v>203</v>
      </c>
      <c r="C9" s="95">
        <v>74</v>
      </c>
      <c r="D9" s="95">
        <v>7</v>
      </c>
      <c r="E9" s="95">
        <v>7</v>
      </c>
      <c r="F9" s="95">
        <v>14</v>
      </c>
      <c r="G9" s="95">
        <v>14</v>
      </c>
      <c r="H9" s="95">
        <v>17</v>
      </c>
      <c r="I9" s="95">
        <v>6</v>
      </c>
      <c r="J9" s="95">
        <v>113</v>
      </c>
      <c r="K9" s="95">
        <v>14</v>
      </c>
      <c r="L9" s="95">
        <v>52</v>
      </c>
      <c r="M9" s="95">
        <v>33</v>
      </c>
      <c r="N9" s="126">
        <v>36.4</v>
      </c>
      <c r="O9" s="122"/>
      <c r="P9" s="122"/>
      <c r="Q9" s="122"/>
      <c r="R9" s="122"/>
      <c r="S9" s="122"/>
    </row>
    <row r="10" spans="1:19" ht="18" customHeight="1">
      <c r="A10" s="187" t="s">
        <v>307</v>
      </c>
      <c r="B10" s="95">
        <v>205</v>
      </c>
      <c r="C10" s="95">
        <v>116</v>
      </c>
      <c r="D10" s="95">
        <v>8</v>
      </c>
      <c r="E10" s="95">
        <v>8</v>
      </c>
      <c r="F10" s="95">
        <v>11</v>
      </c>
      <c r="G10" s="95">
        <v>11</v>
      </c>
      <c r="H10" s="95">
        <v>21</v>
      </c>
      <c r="I10" s="95">
        <v>21</v>
      </c>
      <c r="J10" s="95">
        <v>119</v>
      </c>
      <c r="K10" s="95">
        <v>36</v>
      </c>
      <c r="L10" s="95">
        <v>46</v>
      </c>
      <c r="M10" s="95">
        <v>40</v>
      </c>
      <c r="N10" s="126">
        <v>56.5</v>
      </c>
      <c r="O10" s="122"/>
      <c r="P10" s="122"/>
      <c r="Q10" s="122"/>
      <c r="R10" s="122"/>
      <c r="S10" s="122"/>
    </row>
    <row r="11" spans="1:19" ht="18" customHeight="1">
      <c r="A11" s="187" t="s">
        <v>308</v>
      </c>
      <c r="B11" s="120">
        <f>SUM(D11,F11,H11,J11,L11)</f>
        <v>138</v>
      </c>
      <c r="C11" s="120">
        <f>SUM(E11,G11,I11,K11,M11)</f>
        <v>90</v>
      </c>
      <c r="D11" s="120">
        <v>15</v>
      </c>
      <c r="E11" s="120">
        <v>15</v>
      </c>
      <c r="F11" s="120">
        <v>15</v>
      </c>
      <c r="G11" s="120">
        <v>15</v>
      </c>
      <c r="H11" s="120">
        <v>17</v>
      </c>
      <c r="I11" s="120">
        <v>17</v>
      </c>
      <c r="J11" s="120">
        <v>57</v>
      </c>
      <c r="K11" s="120">
        <v>9</v>
      </c>
      <c r="L11" s="120">
        <v>34</v>
      </c>
      <c r="M11" s="120">
        <v>34</v>
      </c>
      <c r="N11" s="126">
        <f>SUM(C11/B11*100)</f>
        <v>65.21739130434783</v>
      </c>
      <c r="O11" s="122"/>
      <c r="P11" s="122"/>
      <c r="Q11" s="122"/>
      <c r="R11" s="122"/>
      <c r="S11" s="122"/>
    </row>
    <row r="12" spans="1:19" ht="18.75" customHeight="1">
      <c r="A12" s="187" t="s">
        <v>309</v>
      </c>
      <c r="B12" s="95">
        <v>113</v>
      </c>
      <c r="C12" s="95">
        <v>93</v>
      </c>
      <c r="D12" s="95">
        <v>11</v>
      </c>
      <c r="E12" s="95">
        <v>11</v>
      </c>
      <c r="F12" s="95">
        <v>6</v>
      </c>
      <c r="G12" s="95">
        <v>6</v>
      </c>
      <c r="H12" s="95">
        <v>17</v>
      </c>
      <c r="I12" s="95">
        <v>16</v>
      </c>
      <c r="J12" s="95">
        <v>44</v>
      </c>
      <c r="K12" s="95">
        <v>26</v>
      </c>
      <c r="L12" s="95">
        <v>35</v>
      </c>
      <c r="M12" s="95">
        <v>34</v>
      </c>
      <c r="N12" s="126">
        <f>SUM(C12/B12*100)</f>
        <v>82.30088495575221</v>
      </c>
      <c r="O12" s="122"/>
      <c r="P12" s="122"/>
      <c r="Q12" s="122"/>
      <c r="R12" s="122"/>
      <c r="S12" s="122"/>
    </row>
    <row r="13" spans="1:19" ht="18.75" customHeight="1">
      <c r="A13" s="187" t="s">
        <v>310</v>
      </c>
      <c r="B13" s="95">
        <f>SUM(D13,F13,H13,J13,L13)</f>
        <v>147</v>
      </c>
      <c r="C13" s="95">
        <f>SUM(E13,G13,I13,K13,M13)</f>
        <v>110</v>
      </c>
      <c r="D13" s="95">
        <v>58</v>
      </c>
      <c r="E13" s="95">
        <v>58</v>
      </c>
      <c r="F13" s="95">
        <v>5</v>
      </c>
      <c r="G13" s="95">
        <v>5</v>
      </c>
      <c r="H13" s="95">
        <v>20</v>
      </c>
      <c r="I13" s="95">
        <v>20</v>
      </c>
      <c r="J13" s="95">
        <v>46</v>
      </c>
      <c r="K13" s="95">
        <v>9</v>
      </c>
      <c r="L13" s="95">
        <v>18</v>
      </c>
      <c r="M13" s="95">
        <v>18</v>
      </c>
      <c r="N13" s="126">
        <f>SUM(C13/B13*100)</f>
        <v>74.82993197278913</v>
      </c>
      <c r="O13" s="122"/>
      <c r="P13" s="122"/>
      <c r="Q13" s="122"/>
      <c r="R13" s="122"/>
      <c r="S13" s="122"/>
    </row>
    <row r="14" spans="1:19" ht="18.75" customHeight="1">
      <c r="A14" s="187" t="s">
        <v>311</v>
      </c>
      <c r="B14" s="120">
        <v>100</v>
      </c>
      <c r="C14" s="120">
        <v>87</v>
      </c>
      <c r="D14" s="120">
        <v>45</v>
      </c>
      <c r="E14" s="120">
        <v>45</v>
      </c>
      <c r="F14" s="120">
        <v>7</v>
      </c>
      <c r="G14" s="120">
        <v>7</v>
      </c>
      <c r="H14" s="120">
        <v>10</v>
      </c>
      <c r="I14" s="120">
        <v>10</v>
      </c>
      <c r="J14" s="120">
        <v>31</v>
      </c>
      <c r="K14" s="120">
        <v>13</v>
      </c>
      <c r="L14" s="120">
        <v>7</v>
      </c>
      <c r="M14" s="120">
        <v>7</v>
      </c>
      <c r="N14" s="127">
        <f>(C14/B14)*100</f>
        <v>87</v>
      </c>
      <c r="O14" s="122"/>
      <c r="P14" s="122"/>
      <c r="Q14" s="122"/>
      <c r="R14" s="122"/>
      <c r="S14" s="122"/>
    </row>
    <row r="15" spans="1:19" ht="18.75" customHeight="1">
      <c r="A15" s="187" t="s">
        <v>312</v>
      </c>
      <c r="B15" s="120">
        <v>92</v>
      </c>
      <c r="C15" s="120">
        <v>73</v>
      </c>
      <c r="D15" s="120">
        <v>30</v>
      </c>
      <c r="E15" s="120">
        <v>30</v>
      </c>
      <c r="F15" s="120">
        <v>6</v>
      </c>
      <c r="G15" s="120">
        <v>6</v>
      </c>
      <c r="H15" s="120">
        <v>9</v>
      </c>
      <c r="I15" s="120">
        <v>9</v>
      </c>
      <c r="J15" s="120">
        <v>26</v>
      </c>
      <c r="K15" s="120">
        <v>7</v>
      </c>
      <c r="L15" s="120">
        <v>21</v>
      </c>
      <c r="M15" s="120">
        <v>21</v>
      </c>
      <c r="N15" s="127">
        <v>79.34782608695652</v>
      </c>
      <c r="O15" s="122"/>
      <c r="P15" s="122"/>
      <c r="Q15" s="122"/>
      <c r="R15" s="122"/>
      <c r="S15" s="122"/>
    </row>
    <row r="16" spans="1:19" ht="18.75" customHeight="1">
      <c r="A16" s="187" t="s">
        <v>313</v>
      </c>
      <c r="B16" s="95">
        <v>89</v>
      </c>
      <c r="C16" s="95">
        <v>65</v>
      </c>
      <c r="D16" s="95">
        <v>36</v>
      </c>
      <c r="E16" s="95">
        <v>36</v>
      </c>
      <c r="F16" s="95">
        <v>3</v>
      </c>
      <c r="G16" s="95">
        <v>3</v>
      </c>
      <c r="H16" s="95">
        <v>1</v>
      </c>
      <c r="I16" s="95">
        <v>1</v>
      </c>
      <c r="J16" s="95">
        <v>28</v>
      </c>
      <c r="K16" s="95">
        <v>4</v>
      </c>
      <c r="L16" s="95">
        <v>21</v>
      </c>
      <c r="M16" s="95">
        <v>21</v>
      </c>
      <c r="N16" s="127">
        <v>73</v>
      </c>
      <c r="O16" s="122"/>
      <c r="P16" s="122"/>
      <c r="Q16" s="122"/>
      <c r="R16" s="122"/>
      <c r="S16" s="122"/>
    </row>
    <row r="17" spans="1:19" ht="18.75" customHeight="1">
      <c r="A17" s="187" t="s">
        <v>314</v>
      </c>
      <c r="B17" s="128">
        <f aca="true" t="shared" si="0" ref="B17:C19">SUM(D17,F17,H17,J17,L17)</f>
        <v>76</v>
      </c>
      <c r="C17" s="128">
        <f t="shared" si="0"/>
        <v>54</v>
      </c>
      <c r="D17" s="120">
        <v>35</v>
      </c>
      <c r="E17" s="120">
        <v>35</v>
      </c>
      <c r="F17" s="120">
        <v>6</v>
      </c>
      <c r="G17" s="120">
        <v>6</v>
      </c>
      <c r="H17" s="120">
        <v>5</v>
      </c>
      <c r="I17" s="120">
        <v>5</v>
      </c>
      <c r="J17" s="120">
        <v>25</v>
      </c>
      <c r="K17" s="120">
        <v>3</v>
      </c>
      <c r="L17" s="120">
        <v>5</v>
      </c>
      <c r="M17" s="120">
        <v>5</v>
      </c>
      <c r="N17" s="129">
        <f aca="true" t="shared" si="1" ref="N17:N22">C17/B17*100</f>
        <v>71.05263157894737</v>
      </c>
      <c r="O17" s="122"/>
      <c r="P17" s="122"/>
      <c r="Q17" s="122"/>
      <c r="R17" s="122"/>
      <c r="S17" s="122"/>
    </row>
    <row r="18" spans="1:19" s="131" customFormat="1" ht="18.75" customHeight="1">
      <c r="A18" s="187" t="s">
        <v>315</v>
      </c>
      <c r="B18" s="128">
        <f t="shared" si="0"/>
        <v>101</v>
      </c>
      <c r="C18" s="128">
        <f t="shared" si="0"/>
        <v>72</v>
      </c>
      <c r="D18" s="120">
        <v>19</v>
      </c>
      <c r="E18" s="120">
        <v>19</v>
      </c>
      <c r="F18" s="120">
        <v>10</v>
      </c>
      <c r="G18" s="120">
        <v>10</v>
      </c>
      <c r="H18" s="120">
        <v>8</v>
      </c>
      <c r="I18" s="120">
        <v>8</v>
      </c>
      <c r="J18" s="120">
        <v>36</v>
      </c>
      <c r="K18" s="120">
        <v>7</v>
      </c>
      <c r="L18" s="120">
        <v>28</v>
      </c>
      <c r="M18" s="120">
        <v>28</v>
      </c>
      <c r="N18" s="129">
        <f t="shared" si="1"/>
        <v>71.28712871287128</v>
      </c>
      <c r="O18" s="123"/>
      <c r="P18" s="123"/>
      <c r="Q18" s="123"/>
      <c r="R18" s="123"/>
      <c r="S18" s="123"/>
    </row>
    <row r="19" spans="1:19" s="131" customFormat="1" ht="18.75" customHeight="1">
      <c r="A19" s="187" t="s">
        <v>316</v>
      </c>
      <c r="B19" s="128">
        <f t="shared" si="0"/>
        <v>101</v>
      </c>
      <c r="C19" s="128">
        <f t="shared" si="0"/>
        <v>95</v>
      </c>
      <c r="D19" s="120">
        <v>24</v>
      </c>
      <c r="E19" s="120">
        <v>24</v>
      </c>
      <c r="F19" s="120">
        <v>3</v>
      </c>
      <c r="G19" s="120">
        <v>3</v>
      </c>
      <c r="H19" s="120">
        <v>15</v>
      </c>
      <c r="I19" s="120">
        <v>15</v>
      </c>
      <c r="J19" s="120">
        <v>11</v>
      </c>
      <c r="K19" s="120">
        <v>5</v>
      </c>
      <c r="L19" s="120">
        <v>48</v>
      </c>
      <c r="M19" s="120">
        <v>48</v>
      </c>
      <c r="N19" s="129">
        <f t="shared" si="1"/>
        <v>94.05940594059405</v>
      </c>
      <c r="O19" s="123"/>
      <c r="P19" s="123"/>
      <c r="Q19" s="123"/>
      <c r="R19" s="123"/>
      <c r="S19" s="123"/>
    </row>
    <row r="20" spans="1:19" s="131" customFormat="1" ht="18.75" customHeight="1">
      <c r="A20" s="187" t="s">
        <v>280</v>
      </c>
      <c r="B20" s="128">
        <f aca="true" t="shared" si="2" ref="B20:C22">SUM(D20,F20,H20,J20,L20)</f>
        <v>94</v>
      </c>
      <c r="C20" s="128">
        <f t="shared" si="2"/>
        <v>80</v>
      </c>
      <c r="D20" s="120">
        <v>23</v>
      </c>
      <c r="E20" s="120">
        <v>23</v>
      </c>
      <c r="F20" s="120">
        <v>10</v>
      </c>
      <c r="G20" s="120">
        <v>10</v>
      </c>
      <c r="H20" s="120">
        <v>10</v>
      </c>
      <c r="I20" s="120">
        <v>9</v>
      </c>
      <c r="J20" s="120">
        <v>19</v>
      </c>
      <c r="K20" s="120">
        <v>6</v>
      </c>
      <c r="L20" s="120">
        <v>32</v>
      </c>
      <c r="M20" s="120">
        <v>32</v>
      </c>
      <c r="N20" s="129">
        <f t="shared" si="1"/>
        <v>85.1063829787234</v>
      </c>
      <c r="O20" s="123"/>
      <c r="P20" s="123"/>
      <c r="Q20" s="123"/>
      <c r="R20" s="123"/>
      <c r="S20" s="123"/>
    </row>
    <row r="21" spans="1:19" s="131" customFormat="1" ht="18.75" customHeight="1">
      <c r="A21" s="187" t="s">
        <v>286</v>
      </c>
      <c r="B21" s="128">
        <f t="shared" si="2"/>
        <v>80</v>
      </c>
      <c r="C21" s="128">
        <f t="shared" si="2"/>
        <v>79</v>
      </c>
      <c r="D21" s="120">
        <v>20</v>
      </c>
      <c r="E21" s="120">
        <v>20</v>
      </c>
      <c r="F21" s="120">
        <v>7</v>
      </c>
      <c r="G21" s="120">
        <v>7</v>
      </c>
      <c r="H21" s="120">
        <v>20</v>
      </c>
      <c r="I21" s="120">
        <v>19</v>
      </c>
      <c r="J21" s="120">
        <v>8</v>
      </c>
      <c r="K21" s="120">
        <v>8</v>
      </c>
      <c r="L21" s="120">
        <v>25</v>
      </c>
      <c r="M21" s="120">
        <v>25</v>
      </c>
      <c r="N21" s="129">
        <f t="shared" si="1"/>
        <v>98.75</v>
      </c>
      <c r="O21" s="123"/>
      <c r="P21" s="123"/>
      <c r="Q21" s="123"/>
      <c r="R21" s="123"/>
      <c r="S21" s="123"/>
    </row>
    <row r="22" spans="1:19" s="131" customFormat="1" ht="18.75" customHeight="1">
      <c r="A22" s="187" t="s">
        <v>288</v>
      </c>
      <c r="B22" s="128">
        <f t="shared" si="2"/>
        <v>43</v>
      </c>
      <c r="C22" s="128">
        <f t="shared" si="2"/>
        <v>42</v>
      </c>
      <c r="D22" s="120">
        <v>10</v>
      </c>
      <c r="E22" s="120">
        <v>10</v>
      </c>
      <c r="F22" s="120">
        <v>6</v>
      </c>
      <c r="G22" s="120">
        <v>6</v>
      </c>
      <c r="H22" s="120">
        <v>17</v>
      </c>
      <c r="I22" s="120">
        <v>16</v>
      </c>
      <c r="J22" s="120">
        <v>6</v>
      </c>
      <c r="K22" s="120">
        <v>6</v>
      </c>
      <c r="L22" s="120">
        <v>4</v>
      </c>
      <c r="M22" s="120">
        <v>4</v>
      </c>
      <c r="N22" s="129">
        <f t="shared" si="1"/>
        <v>97.67441860465115</v>
      </c>
      <c r="O22" s="123"/>
      <c r="P22" s="123"/>
      <c r="Q22" s="123"/>
      <c r="R22" s="123"/>
      <c r="S22" s="123"/>
    </row>
    <row r="23" spans="1:19" s="131" customFormat="1" ht="18.75" customHeight="1">
      <c r="A23" s="187" t="s">
        <v>332</v>
      </c>
      <c r="B23" s="128">
        <f>SUM(D23,F23,H23,J23,L23)</f>
        <v>30</v>
      </c>
      <c r="C23" s="128">
        <f>SUM(E23,G23,I23,K23,M23)</f>
        <v>30</v>
      </c>
      <c r="D23" s="120">
        <v>10</v>
      </c>
      <c r="E23" s="120">
        <v>10</v>
      </c>
      <c r="F23" s="120">
        <v>1</v>
      </c>
      <c r="G23" s="120">
        <v>1</v>
      </c>
      <c r="H23" s="120">
        <v>11</v>
      </c>
      <c r="I23" s="120">
        <v>11</v>
      </c>
      <c r="J23" s="120">
        <v>6</v>
      </c>
      <c r="K23" s="120">
        <v>6</v>
      </c>
      <c r="L23" s="120">
        <v>2</v>
      </c>
      <c r="M23" s="120">
        <v>2</v>
      </c>
      <c r="N23" s="129">
        <f>C23/B23*100</f>
        <v>100</v>
      </c>
      <c r="O23" s="123"/>
      <c r="P23" s="123"/>
      <c r="Q23" s="123"/>
      <c r="R23" s="123"/>
      <c r="S23" s="123"/>
    </row>
    <row r="24" spans="1:19" ht="17.25">
      <c r="A24" s="122" t="s">
        <v>279</v>
      </c>
      <c r="B24" s="121"/>
      <c r="C24" s="121"/>
      <c r="D24" s="122"/>
      <c r="E24" s="122"/>
      <c r="F24" s="122"/>
      <c r="G24" s="122"/>
      <c r="H24" s="122"/>
      <c r="I24" s="122"/>
      <c r="J24" s="122"/>
      <c r="K24" s="122"/>
      <c r="L24" s="122"/>
      <c r="M24" s="123"/>
      <c r="N24" s="122"/>
      <c r="O24" s="122"/>
      <c r="P24" s="122"/>
      <c r="Q24" s="122"/>
      <c r="R24" s="122"/>
      <c r="S24" s="122"/>
    </row>
    <row r="25" spans="1:19" ht="17.25">
      <c r="A25" s="122"/>
      <c r="B25" s="121"/>
      <c r="C25" s="121"/>
      <c r="D25" s="122"/>
      <c r="E25" s="122"/>
      <c r="F25" s="122"/>
      <c r="G25" s="122"/>
      <c r="H25" s="122"/>
      <c r="I25" s="122"/>
      <c r="J25" s="122"/>
      <c r="K25" s="122"/>
      <c r="L25" s="122"/>
      <c r="M25" s="123"/>
      <c r="N25" s="122"/>
      <c r="O25" s="122"/>
      <c r="P25" s="122"/>
      <c r="Q25" s="122"/>
      <c r="R25" s="122"/>
      <c r="S25" s="122"/>
    </row>
    <row r="26" spans="1:19" ht="17.25">
      <c r="A26" s="122"/>
      <c r="B26" s="121"/>
      <c r="C26" s="121"/>
      <c r="D26" s="122"/>
      <c r="E26" s="122"/>
      <c r="F26" s="122"/>
      <c r="G26" s="122"/>
      <c r="H26" s="122"/>
      <c r="I26" s="122"/>
      <c r="J26" s="122"/>
      <c r="K26" s="122"/>
      <c r="L26" s="122"/>
      <c r="M26" s="123"/>
      <c r="N26" s="122"/>
      <c r="O26" s="122"/>
      <c r="P26" s="122"/>
      <c r="Q26" s="122"/>
      <c r="R26" s="122"/>
      <c r="S26" s="122"/>
    </row>
    <row r="27" spans="1:19" ht="17.25">
      <c r="A27" s="122"/>
      <c r="B27" s="121"/>
      <c r="C27" s="121"/>
      <c r="D27" s="122"/>
      <c r="E27" s="122"/>
      <c r="F27" s="122"/>
      <c r="G27" s="122"/>
      <c r="H27" s="122"/>
      <c r="I27" s="122"/>
      <c r="J27" s="122"/>
      <c r="K27" s="122"/>
      <c r="L27" s="122"/>
      <c r="M27" s="123"/>
      <c r="N27" s="122"/>
      <c r="O27" s="122"/>
      <c r="P27" s="122"/>
      <c r="Q27" s="122"/>
      <c r="R27" s="122"/>
      <c r="S27" s="122"/>
    </row>
    <row r="28" spans="1:19" ht="17.25">
      <c r="A28" s="122"/>
      <c r="B28" s="121"/>
      <c r="C28" s="121"/>
      <c r="D28" s="122"/>
      <c r="E28" s="122"/>
      <c r="F28" s="122"/>
      <c r="G28" s="122"/>
      <c r="H28" s="122"/>
      <c r="I28" s="122"/>
      <c r="J28" s="122"/>
      <c r="K28" s="122"/>
      <c r="L28" s="122"/>
      <c r="M28" s="123"/>
      <c r="N28" s="122"/>
      <c r="O28" s="122"/>
      <c r="P28" s="122"/>
      <c r="Q28" s="122"/>
      <c r="R28" s="122"/>
      <c r="S28" s="122"/>
    </row>
    <row r="29" spans="1:19" ht="17.25">
      <c r="A29" s="122"/>
      <c r="B29" s="121"/>
      <c r="C29" s="121"/>
      <c r="D29" s="122"/>
      <c r="E29" s="122"/>
      <c r="F29" s="122"/>
      <c r="G29" s="122"/>
      <c r="H29" s="122"/>
      <c r="I29" s="122"/>
      <c r="J29" s="122"/>
      <c r="K29" s="122"/>
      <c r="L29" s="122"/>
      <c r="M29" s="123"/>
      <c r="N29" s="122"/>
      <c r="O29" s="122"/>
      <c r="P29" s="122"/>
      <c r="Q29" s="122"/>
      <c r="R29" s="122"/>
      <c r="S29" s="122"/>
    </row>
    <row r="30" spans="1:19" ht="17.25">
      <c r="A30" s="122"/>
      <c r="B30" s="121"/>
      <c r="C30" s="121"/>
      <c r="D30" s="122"/>
      <c r="E30" s="122"/>
      <c r="F30" s="122"/>
      <c r="G30" s="122"/>
      <c r="H30" s="122"/>
      <c r="I30" s="122"/>
      <c r="J30" s="122"/>
      <c r="K30" s="122"/>
      <c r="L30" s="122"/>
      <c r="M30" s="123"/>
      <c r="N30" s="122"/>
      <c r="O30" s="122"/>
      <c r="P30" s="122"/>
      <c r="Q30" s="122"/>
      <c r="R30" s="122"/>
      <c r="S30" s="122"/>
    </row>
    <row r="31" spans="1:19" ht="17.25">
      <c r="A31" s="122"/>
      <c r="B31" s="121"/>
      <c r="C31" s="121"/>
      <c r="D31" s="122"/>
      <c r="E31" s="122"/>
      <c r="F31" s="122"/>
      <c r="G31" s="122"/>
      <c r="H31" s="122"/>
      <c r="I31" s="122"/>
      <c r="J31" s="122"/>
      <c r="K31" s="122"/>
      <c r="L31" s="122"/>
      <c r="M31" s="123"/>
      <c r="N31" s="122"/>
      <c r="O31" s="122"/>
      <c r="P31" s="122"/>
      <c r="Q31" s="122"/>
      <c r="R31" s="122"/>
      <c r="S31" s="122"/>
    </row>
  </sheetData>
  <sheetProtection/>
  <mergeCells count="9">
    <mergeCell ref="J4:K4"/>
    <mergeCell ref="L4:M4"/>
    <mergeCell ref="N4:N5"/>
    <mergeCell ref="A1:C1"/>
    <mergeCell ref="A4:A5"/>
    <mergeCell ref="B4:C4"/>
    <mergeCell ref="D4:E4"/>
    <mergeCell ref="F4:G4"/>
    <mergeCell ref="H4:I4"/>
  </mergeCells>
  <printOptions/>
  <pageMargins left="0.7086614173228347" right="0.3937007874015748" top="0.7874015748031497" bottom="0.5905511811023623" header="0.5118110236220472" footer="0.5118110236220472"/>
  <pageSetup horizontalDpi="600" verticalDpi="600" orientation="landscape" paperSize="9" scale="98" r:id="rId1"/>
  <headerFooter scaleWithDoc="0"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41"/>
  <sheetViews>
    <sheetView view="pageBreakPreview" zoomScaleSheetLayoutView="100" zoomScalePageLayoutView="0" workbookViewId="0" topLeftCell="A1">
      <selection activeCell="A1" sqref="A1:C1"/>
    </sheetView>
  </sheetViews>
  <sheetFormatPr defaultColWidth="9.00390625" defaultRowHeight="13.5"/>
  <cols>
    <col min="1" max="1" width="7.875" style="123" customWidth="1"/>
    <col min="2" max="2" width="22.125" style="123" customWidth="1"/>
    <col min="3" max="3" width="16.25390625" style="123" customWidth="1"/>
    <col min="4" max="4" width="18.375" style="123" customWidth="1"/>
    <col min="5" max="16384" width="9.00390625" style="123" customWidth="1"/>
  </cols>
  <sheetData>
    <row r="1" spans="1:3" ht="20.25" customHeight="1">
      <c r="A1" s="270" t="s">
        <v>142</v>
      </c>
      <c r="B1" s="270"/>
      <c r="C1" s="270"/>
    </row>
    <row r="2" spans="1:3" ht="12.75" customHeight="1">
      <c r="A2" s="205"/>
      <c r="B2" s="205"/>
      <c r="C2" s="205"/>
    </row>
    <row r="3" ht="20.25" customHeight="1">
      <c r="N3" s="132" t="s">
        <v>143</v>
      </c>
    </row>
    <row r="4" spans="1:14" ht="27.75" customHeight="1">
      <c r="A4" s="133" t="s">
        <v>144</v>
      </c>
      <c r="B4" s="265" t="s">
        <v>144</v>
      </c>
      <c r="C4" s="134" t="s">
        <v>145</v>
      </c>
      <c r="D4" s="135" t="s">
        <v>146</v>
      </c>
      <c r="E4" s="271" t="s">
        <v>147</v>
      </c>
      <c r="F4" s="272"/>
      <c r="G4" s="272"/>
      <c r="H4" s="272"/>
      <c r="I4" s="272"/>
      <c r="J4" s="272"/>
      <c r="K4" s="272"/>
      <c r="L4" s="272"/>
      <c r="M4" s="272"/>
      <c r="N4" s="272"/>
    </row>
    <row r="5" spans="1:14" ht="27.75" customHeight="1">
      <c r="A5" s="266" t="s">
        <v>148</v>
      </c>
      <c r="B5" s="265"/>
      <c r="C5" s="136" t="s">
        <v>149</v>
      </c>
      <c r="D5" s="137" t="s">
        <v>150</v>
      </c>
      <c r="E5" s="273"/>
      <c r="F5" s="274"/>
      <c r="G5" s="274"/>
      <c r="H5" s="274"/>
      <c r="I5" s="274"/>
      <c r="J5" s="274"/>
      <c r="K5" s="274"/>
      <c r="L5" s="274"/>
      <c r="M5" s="274"/>
      <c r="N5" s="274"/>
    </row>
    <row r="6" spans="1:14" ht="27.75" customHeight="1">
      <c r="A6" s="267"/>
      <c r="B6" s="265"/>
      <c r="C6" s="138" t="s">
        <v>151</v>
      </c>
      <c r="D6" s="139" t="s">
        <v>152</v>
      </c>
      <c r="E6" s="130" t="s">
        <v>76</v>
      </c>
      <c r="F6" s="130" t="s">
        <v>289</v>
      </c>
      <c r="G6" s="130" t="s">
        <v>290</v>
      </c>
      <c r="H6" s="130" t="s">
        <v>291</v>
      </c>
      <c r="I6" s="130" t="s">
        <v>292</v>
      </c>
      <c r="J6" s="130" t="s">
        <v>293</v>
      </c>
      <c r="K6" s="130" t="s">
        <v>294</v>
      </c>
      <c r="L6" s="130" t="s">
        <v>295</v>
      </c>
      <c r="M6" s="130" t="s">
        <v>296</v>
      </c>
      <c r="N6" s="130" t="s">
        <v>297</v>
      </c>
    </row>
    <row r="7" spans="1:14" ht="27.75" customHeight="1">
      <c r="A7" s="139">
        <v>1</v>
      </c>
      <c r="B7" s="140" t="s">
        <v>153</v>
      </c>
      <c r="C7" s="141" t="s">
        <v>154</v>
      </c>
      <c r="D7" s="142" t="s">
        <v>155</v>
      </c>
      <c r="E7" s="95">
        <v>63500</v>
      </c>
      <c r="F7" s="95">
        <v>62900</v>
      </c>
      <c r="G7" s="95">
        <v>62900</v>
      </c>
      <c r="H7" s="95">
        <v>62600</v>
      </c>
      <c r="I7" s="95">
        <v>61200</v>
      </c>
      <c r="J7" s="95">
        <v>60500</v>
      </c>
      <c r="K7" s="95">
        <v>59600</v>
      </c>
      <c r="L7" s="95">
        <v>59300</v>
      </c>
      <c r="M7" s="95">
        <v>59300</v>
      </c>
      <c r="N7" s="95">
        <v>59300</v>
      </c>
    </row>
    <row r="8" spans="1:14" ht="27.75" customHeight="1">
      <c r="A8" s="130">
        <v>2</v>
      </c>
      <c r="B8" s="140" t="s">
        <v>156</v>
      </c>
      <c r="C8" s="143" t="s">
        <v>157</v>
      </c>
      <c r="D8" s="142" t="s">
        <v>158</v>
      </c>
      <c r="E8" s="95">
        <v>57100</v>
      </c>
      <c r="F8" s="95">
        <v>56000</v>
      </c>
      <c r="G8" s="95">
        <v>55400</v>
      </c>
      <c r="H8" s="95">
        <v>54500</v>
      </c>
      <c r="I8" s="95">
        <v>51900</v>
      </c>
      <c r="J8" s="95">
        <v>50900</v>
      </c>
      <c r="K8" s="95">
        <v>50100</v>
      </c>
      <c r="L8" s="95">
        <v>50100</v>
      </c>
      <c r="M8" s="95">
        <v>50100</v>
      </c>
      <c r="N8" s="95">
        <v>50100</v>
      </c>
    </row>
    <row r="9" spans="1:14" ht="27.75" customHeight="1">
      <c r="A9" s="130">
        <v>3</v>
      </c>
      <c r="B9" s="144" t="s">
        <v>159</v>
      </c>
      <c r="C9" s="143" t="s">
        <v>160</v>
      </c>
      <c r="D9" s="142" t="s">
        <v>161</v>
      </c>
      <c r="E9" s="95">
        <v>60200</v>
      </c>
      <c r="F9" s="95">
        <v>59200</v>
      </c>
      <c r="G9" s="95">
        <v>59100</v>
      </c>
      <c r="H9" s="95">
        <v>58800</v>
      </c>
      <c r="I9" s="95">
        <v>57200</v>
      </c>
      <c r="J9" s="95">
        <v>56200</v>
      </c>
      <c r="K9" s="95">
        <v>55200</v>
      </c>
      <c r="L9" s="95">
        <v>55000</v>
      </c>
      <c r="M9" s="95">
        <v>55000</v>
      </c>
      <c r="N9" s="95">
        <v>55000</v>
      </c>
    </row>
    <row r="10" spans="1:14" ht="27.75" customHeight="1">
      <c r="A10" s="130">
        <v>4</v>
      </c>
      <c r="B10" s="140" t="s">
        <v>162</v>
      </c>
      <c r="C10" s="143" t="s">
        <v>163</v>
      </c>
      <c r="D10" s="142" t="s">
        <v>164</v>
      </c>
      <c r="E10" s="95">
        <v>29300</v>
      </c>
      <c r="F10" s="95">
        <v>28700</v>
      </c>
      <c r="G10" s="95">
        <v>28300</v>
      </c>
      <c r="H10" s="95">
        <v>27800</v>
      </c>
      <c r="I10" s="95">
        <v>26900</v>
      </c>
      <c r="J10" s="95">
        <v>26300</v>
      </c>
      <c r="K10" s="95">
        <v>25000</v>
      </c>
      <c r="L10" s="95">
        <v>23200</v>
      </c>
      <c r="M10" s="95">
        <v>21400</v>
      </c>
      <c r="N10" s="95">
        <v>19900</v>
      </c>
    </row>
    <row r="11" spans="1:14" ht="27.75" customHeight="1">
      <c r="A11" s="139">
        <v>5</v>
      </c>
      <c r="B11" s="140" t="s">
        <v>165</v>
      </c>
      <c r="C11" s="141" t="s">
        <v>166</v>
      </c>
      <c r="D11" s="142" t="s">
        <v>167</v>
      </c>
      <c r="E11" s="95">
        <v>41500</v>
      </c>
      <c r="F11" s="95">
        <v>40700</v>
      </c>
      <c r="G11" s="95">
        <v>40100</v>
      </c>
      <c r="H11" s="95">
        <v>39400</v>
      </c>
      <c r="I11" s="95">
        <v>38200</v>
      </c>
      <c r="J11" s="95">
        <v>37600</v>
      </c>
      <c r="K11" s="95">
        <v>36900</v>
      </c>
      <c r="L11" s="95">
        <v>35000</v>
      </c>
      <c r="M11" s="95">
        <v>33700</v>
      </c>
      <c r="N11" s="95">
        <v>32800</v>
      </c>
    </row>
    <row r="12" spans="1:14" ht="27.75" customHeight="1">
      <c r="A12" s="139" t="s">
        <v>168</v>
      </c>
      <c r="B12" s="140" t="s">
        <v>169</v>
      </c>
      <c r="C12" s="143" t="s">
        <v>170</v>
      </c>
      <c r="D12" s="145" t="s">
        <v>171</v>
      </c>
      <c r="E12" s="146">
        <v>102000</v>
      </c>
      <c r="F12" s="146">
        <v>100000</v>
      </c>
      <c r="G12" s="95">
        <v>99000</v>
      </c>
      <c r="H12" s="95">
        <v>97800</v>
      </c>
      <c r="I12" s="95">
        <v>94800</v>
      </c>
      <c r="J12" s="95">
        <v>92800</v>
      </c>
      <c r="K12" s="95">
        <v>91800</v>
      </c>
      <c r="L12" s="95">
        <v>91000</v>
      </c>
      <c r="M12" s="95">
        <v>90500</v>
      </c>
      <c r="N12" s="95">
        <v>90000</v>
      </c>
    </row>
    <row r="13" spans="1:14" ht="27.75" customHeight="1">
      <c r="A13" s="130" t="s">
        <v>172</v>
      </c>
      <c r="B13" s="140" t="s">
        <v>173</v>
      </c>
      <c r="C13" s="143" t="s">
        <v>174</v>
      </c>
      <c r="D13" s="142" t="s">
        <v>175</v>
      </c>
      <c r="E13" s="98">
        <v>80300</v>
      </c>
      <c r="F13" s="98">
        <v>78500</v>
      </c>
      <c r="G13" s="98">
        <v>78100</v>
      </c>
      <c r="H13" s="98">
        <v>77200</v>
      </c>
      <c r="I13" s="98">
        <v>75200</v>
      </c>
      <c r="J13" s="98">
        <v>74000</v>
      </c>
      <c r="K13" s="95">
        <v>72500</v>
      </c>
      <c r="L13" s="95">
        <v>72300</v>
      </c>
      <c r="M13" s="95">
        <v>72300</v>
      </c>
      <c r="N13" s="95">
        <v>72300</v>
      </c>
    </row>
    <row r="14" spans="1:14" ht="27.75" customHeight="1">
      <c r="A14" s="130" t="s">
        <v>176</v>
      </c>
      <c r="B14" s="140" t="s">
        <v>177</v>
      </c>
      <c r="C14" s="143" t="s">
        <v>174</v>
      </c>
      <c r="D14" s="142" t="s">
        <v>178</v>
      </c>
      <c r="E14" s="98">
        <v>66800</v>
      </c>
      <c r="F14" s="98" t="s">
        <v>179</v>
      </c>
      <c r="G14" s="98" t="s">
        <v>179</v>
      </c>
      <c r="H14" s="98" t="s">
        <v>133</v>
      </c>
      <c r="I14" s="98" t="s">
        <v>133</v>
      </c>
      <c r="J14" s="98" t="s">
        <v>133</v>
      </c>
      <c r="K14" s="98" t="s">
        <v>133</v>
      </c>
      <c r="L14" s="98" t="s">
        <v>133</v>
      </c>
      <c r="M14" s="98" t="s">
        <v>133</v>
      </c>
      <c r="N14" s="98" t="s">
        <v>133</v>
      </c>
    </row>
    <row r="15" spans="1:14" ht="27.75" customHeight="1">
      <c r="A15" s="130"/>
      <c r="B15" s="140" t="s">
        <v>180</v>
      </c>
      <c r="C15" s="143" t="s">
        <v>181</v>
      </c>
      <c r="D15" s="142" t="s">
        <v>182</v>
      </c>
      <c r="E15" s="98" t="s">
        <v>133</v>
      </c>
      <c r="F15" s="98" t="s">
        <v>133</v>
      </c>
      <c r="G15" s="98" t="s">
        <v>179</v>
      </c>
      <c r="H15" s="98" t="s">
        <v>133</v>
      </c>
      <c r="I15" s="98" t="s">
        <v>133</v>
      </c>
      <c r="J15" s="98" t="s">
        <v>133</v>
      </c>
      <c r="K15" s="98" t="s">
        <v>133</v>
      </c>
      <c r="L15" s="98" t="s">
        <v>133</v>
      </c>
      <c r="M15" s="98" t="s">
        <v>133</v>
      </c>
      <c r="N15" s="98" t="s">
        <v>133</v>
      </c>
    </row>
    <row r="16" spans="1:3" ht="27.75" customHeight="1">
      <c r="A16" s="268" t="s">
        <v>330</v>
      </c>
      <c r="B16" s="269"/>
      <c r="C16" s="269"/>
    </row>
    <row r="17" ht="20.25" customHeight="1"/>
    <row r="18" ht="20.25" customHeight="1"/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spans="1:3" ht="20.25" customHeight="1">
      <c r="A25" s="270" t="s">
        <v>142</v>
      </c>
      <c r="B25" s="270"/>
      <c r="C25" s="270"/>
    </row>
    <row r="26" spans="1:3" ht="12.75" customHeight="1">
      <c r="A26" s="205"/>
      <c r="B26" s="205"/>
      <c r="C26" s="205"/>
    </row>
    <row r="27" ht="20.25" customHeight="1">
      <c r="L27" s="132" t="s">
        <v>143</v>
      </c>
    </row>
    <row r="28" spans="1:14" ht="20.25" customHeight="1">
      <c r="A28" s="133" t="s">
        <v>144</v>
      </c>
      <c r="B28" s="265" t="s">
        <v>144</v>
      </c>
      <c r="C28" s="134" t="s">
        <v>145</v>
      </c>
      <c r="D28" s="135" t="s">
        <v>146</v>
      </c>
      <c r="E28" s="264" t="s">
        <v>147</v>
      </c>
      <c r="F28" s="264"/>
      <c r="G28" s="264"/>
      <c r="H28" s="264"/>
      <c r="I28" s="264"/>
      <c r="J28" s="264"/>
      <c r="K28" s="264"/>
      <c r="L28" s="264"/>
      <c r="M28" s="194"/>
      <c r="N28" s="194"/>
    </row>
    <row r="29" spans="1:14" ht="20.25" customHeight="1">
      <c r="A29" s="266" t="s">
        <v>148</v>
      </c>
      <c r="B29" s="265"/>
      <c r="C29" s="136" t="s">
        <v>149</v>
      </c>
      <c r="D29" s="137" t="s">
        <v>150</v>
      </c>
      <c r="E29" s="264"/>
      <c r="F29" s="264"/>
      <c r="G29" s="264"/>
      <c r="H29" s="264"/>
      <c r="I29" s="264"/>
      <c r="J29" s="264"/>
      <c r="K29" s="264"/>
      <c r="L29" s="264"/>
      <c r="M29" s="194"/>
      <c r="N29" s="194"/>
    </row>
    <row r="30" spans="1:14" ht="27.75" customHeight="1">
      <c r="A30" s="267"/>
      <c r="B30" s="265"/>
      <c r="C30" s="138" t="s">
        <v>151</v>
      </c>
      <c r="D30" s="139" t="s">
        <v>152</v>
      </c>
      <c r="E30" s="147" t="s">
        <v>183</v>
      </c>
      <c r="F30" s="147" t="s">
        <v>315</v>
      </c>
      <c r="G30" s="147" t="s">
        <v>316</v>
      </c>
      <c r="H30" s="147" t="s">
        <v>317</v>
      </c>
      <c r="I30" s="147" t="s">
        <v>286</v>
      </c>
      <c r="J30" s="147" t="s">
        <v>288</v>
      </c>
      <c r="K30" s="147" t="s">
        <v>332</v>
      </c>
      <c r="L30" s="147" t="s">
        <v>333</v>
      </c>
      <c r="M30" s="195"/>
      <c r="N30" s="195"/>
    </row>
    <row r="31" spans="1:14" ht="27.75" customHeight="1">
      <c r="A31" s="139">
        <v>1</v>
      </c>
      <c r="B31" s="140" t="s">
        <v>153</v>
      </c>
      <c r="C31" s="141" t="s">
        <v>154</v>
      </c>
      <c r="D31" s="142" t="s">
        <v>155</v>
      </c>
      <c r="E31" s="95">
        <v>59300</v>
      </c>
      <c r="F31" s="120">
        <v>59300</v>
      </c>
      <c r="G31" s="95">
        <v>59300</v>
      </c>
      <c r="H31" s="95">
        <v>59600</v>
      </c>
      <c r="I31" s="95">
        <v>60000</v>
      </c>
      <c r="J31" s="95">
        <v>59900</v>
      </c>
      <c r="K31" s="95">
        <v>60200</v>
      </c>
      <c r="L31" s="95">
        <v>60600</v>
      </c>
      <c r="M31" s="179"/>
      <c r="N31" s="179"/>
    </row>
    <row r="32" spans="1:14" ht="27.75" customHeight="1">
      <c r="A32" s="130">
        <v>2</v>
      </c>
      <c r="B32" s="140" t="s">
        <v>156</v>
      </c>
      <c r="C32" s="143" t="s">
        <v>157</v>
      </c>
      <c r="D32" s="142" t="s">
        <v>158</v>
      </c>
      <c r="E32" s="95">
        <v>49900</v>
      </c>
      <c r="F32" s="120">
        <v>49800</v>
      </c>
      <c r="G32" s="95">
        <v>49600</v>
      </c>
      <c r="H32" s="95">
        <v>48800</v>
      </c>
      <c r="I32" s="95">
        <v>47900</v>
      </c>
      <c r="J32" s="95">
        <v>47000</v>
      </c>
      <c r="K32" s="95">
        <v>46500</v>
      </c>
      <c r="L32" s="95">
        <v>46000</v>
      </c>
      <c r="M32" s="179"/>
      <c r="N32" s="179"/>
    </row>
    <row r="33" spans="1:14" ht="27.75" customHeight="1">
      <c r="A33" s="130">
        <v>3</v>
      </c>
      <c r="B33" s="144" t="s">
        <v>159</v>
      </c>
      <c r="C33" s="143" t="s">
        <v>160</v>
      </c>
      <c r="D33" s="142" t="s">
        <v>161</v>
      </c>
      <c r="E33" s="95">
        <v>55000</v>
      </c>
      <c r="F33" s="120">
        <v>55000</v>
      </c>
      <c r="G33" s="95">
        <v>55000</v>
      </c>
      <c r="H33" s="95">
        <v>55000</v>
      </c>
      <c r="I33" s="95">
        <v>55000</v>
      </c>
      <c r="J33" s="95">
        <v>54800</v>
      </c>
      <c r="K33" s="95">
        <v>54800</v>
      </c>
      <c r="L33" s="95">
        <v>55000</v>
      </c>
      <c r="M33" s="179"/>
      <c r="N33" s="179"/>
    </row>
    <row r="34" spans="1:14" ht="27.75" customHeight="1">
      <c r="A34" s="130">
        <v>4</v>
      </c>
      <c r="B34" s="140" t="s">
        <v>162</v>
      </c>
      <c r="C34" s="143" t="s">
        <v>163</v>
      </c>
      <c r="D34" s="142" t="s">
        <v>164</v>
      </c>
      <c r="E34" s="95">
        <v>19200</v>
      </c>
      <c r="F34" s="120">
        <v>18500</v>
      </c>
      <c r="G34" s="95">
        <v>17900</v>
      </c>
      <c r="H34" s="95">
        <v>17500</v>
      </c>
      <c r="I34" s="95">
        <v>17200</v>
      </c>
      <c r="J34" s="95">
        <v>16700</v>
      </c>
      <c r="K34" s="95">
        <v>16400</v>
      </c>
      <c r="L34" s="95">
        <v>16200</v>
      </c>
      <c r="M34" s="179"/>
      <c r="N34" s="179"/>
    </row>
    <row r="35" spans="1:14" ht="27.75" customHeight="1">
      <c r="A35" s="139">
        <v>5</v>
      </c>
      <c r="B35" s="140" t="s">
        <v>165</v>
      </c>
      <c r="C35" s="141" t="s">
        <v>166</v>
      </c>
      <c r="D35" s="142" t="s">
        <v>167</v>
      </c>
      <c r="E35" s="95">
        <v>32200</v>
      </c>
      <c r="F35" s="120">
        <v>31900</v>
      </c>
      <c r="G35" s="95">
        <v>31700</v>
      </c>
      <c r="H35" s="95">
        <v>31500</v>
      </c>
      <c r="I35" s="95">
        <v>31500</v>
      </c>
      <c r="J35" s="95">
        <v>31300</v>
      </c>
      <c r="K35" s="95">
        <v>31200</v>
      </c>
      <c r="L35" s="95">
        <v>31100</v>
      </c>
      <c r="M35" s="179"/>
      <c r="N35" s="179"/>
    </row>
    <row r="36" spans="1:14" ht="27.75" customHeight="1">
      <c r="A36" s="139" t="s">
        <v>168</v>
      </c>
      <c r="B36" s="140" t="s">
        <v>169</v>
      </c>
      <c r="C36" s="143" t="s">
        <v>170</v>
      </c>
      <c r="D36" s="145" t="s">
        <v>171</v>
      </c>
      <c r="E36" s="95">
        <v>89600</v>
      </c>
      <c r="F36" s="120">
        <v>89100</v>
      </c>
      <c r="G36" s="95">
        <v>88400</v>
      </c>
      <c r="H36" s="95">
        <v>87800</v>
      </c>
      <c r="I36" s="95">
        <v>87200</v>
      </c>
      <c r="J36" s="95">
        <v>86000</v>
      </c>
      <c r="K36" s="95">
        <v>85300</v>
      </c>
      <c r="L36" s="95">
        <v>85000</v>
      </c>
      <c r="M36" s="179"/>
      <c r="N36" s="179"/>
    </row>
    <row r="37" spans="1:14" ht="27.75" customHeight="1">
      <c r="A37" s="130" t="s">
        <v>172</v>
      </c>
      <c r="B37" s="140" t="s">
        <v>173</v>
      </c>
      <c r="C37" s="143" t="s">
        <v>174</v>
      </c>
      <c r="D37" s="142" t="s">
        <v>175</v>
      </c>
      <c r="E37" s="95">
        <v>72300</v>
      </c>
      <c r="F37" s="120">
        <v>72300</v>
      </c>
      <c r="G37" s="95">
        <v>72300</v>
      </c>
      <c r="H37" s="98">
        <v>72300</v>
      </c>
      <c r="I37" s="95">
        <v>72300</v>
      </c>
      <c r="J37" s="98">
        <v>71300</v>
      </c>
      <c r="K37" s="98">
        <v>71300</v>
      </c>
      <c r="L37" s="98">
        <v>71300</v>
      </c>
      <c r="M37" s="179"/>
      <c r="N37" s="179"/>
    </row>
    <row r="38" spans="1:14" ht="27.75" customHeight="1">
      <c r="A38" s="130" t="s">
        <v>176</v>
      </c>
      <c r="B38" s="140" t="s">
        <v>177</v>
      </c>
      <c r="C38" s="143" t="s">
        <v>174</v>
      </c>
      <c r="D38" s="142" t="s">
        <v>178</v>
      </c>
      <c r="E38" s="98" t="s">
        <v>133</v>
      </c>
      <c r="F38" s="99" t="s">
        <v>133</v>
      </c>
      <c r="G38" s="99" t="s">
        <v>133</v>
      </c>
      <c r="H38" s="99" t="s">
        <v>133</v>
      </c>
      <c r="I38" s="99" t="s">
        <v>133</v>
      </c>
      <c r="J38" s="99" t="s">
        <v>133</v>
      </c>
      <c r="K38" s="99" t="s">
        <v>133</v>
      </c>
      <c r="L38" s="99" t="s">
        <v>133</v>
      </c>
      <c r="M38" s="178"/>
      <c r="N38" s="178"/>
    </row>
    <row r="39" spans="1:14" ht="27.75" customHeight="1">
      <c r="A39" s="130"/>
      <c r="B39" s="140" t="s">
        <v>180</v>
      </c>
      <c r="C39" s="143" t="s">
        <v>181</v>
      </c>
      <c r="D39" s="142" t="s">
        <v>182</v>
      </c>
      <c r="E39" s="98" t="s">
        <v>133</v>
      </c>
      <c r="F39" s="99" t="s">
        <v>133</v>
      </c>
      <c r="G39" s="99" t="s">
        <v>133</v>
      </c>
      <c r="H39" s="99" t="s">
        <v>133</v>
      </c>
      <c r="I39" s="99" t="s">
        <v>133</v>
      </c>
      <c r="J39" s="99" t="s">
        <v>133</v>
      </c>
      <c r="K39" s="99" t="s">
        <v>133</v>
      </c>
      <c r="L39" s="99" t="s">
        <v>133</v>
      </c>
      <c r="M39" s="178"/>
      <c r="N39" s="178"/>
    </row>
    <row r="40" spans="1:14" ht="27.75" customHeight="1">
      <c r="A40" s="139">
        <v>6</v>
      </c>
      <c r="B40" s="148" t="s">
        <v>184</v>
      </c>
      <c r="C40" s="149" t="s">
        <v>185</v>
      </c>
      <c r="D40" s="150" t="s">
        <v>161</v>
      </c>
      <c r="E40" s="99" t="s">
        <v>133</v>
      </c>
      <c r="F40" s="120">
        <v>66500</v>
      </c>
      <c r="G40" s="95">
        <v>66500</v>
      </c>
      <c r="H40" s="95">
        <v>67300</v>
      </c>
      <c r="I40" s="95">
        <v>68300</v>
      </c>
      <c r="J40" s="95">
        <v>68300</v>
      </c>
      <c r="K40" s="95">
        <v>68600</v>
      </c>
      <c r="L40" s="95">
        <v>69600</v>
      </c>
      <c r="M40" s="179"/>
      <c r="N40" s="179"/>
    </row>
    <row r="41" spans="1:3" ht="20.25" customHeight="1">
      <c r="A41" s="268" t="s">
        <v>334</v>
      </c>
      <c r="B41" s="269"/>
      <c r="C41" s="269"/>
    </row>
    <row r="42" ht="20.25" customHeight="1"/>
    <row r="43" ht="20.25" customHeight="1"/>
    <row r="44" ht="20.25" customHeight="1"/>
    <row r="45" ht="20.25" customHeight="1"/>
  </sheetData>
  <sheetProtection/>
  <mergeCells count="10">
    <mergeCell ref="E28:L29"/>
    <mergeCell ref="B28:B30"/>
    <mergeCell ref="A29:A30"/>
    <mergeCell ref="A41:C41"/>
    <mergeCell ref="A1:C1"/>
    <mergeCell ref="B4:B6"/>
    <mergeCell ref="E4:N5"/>
    <mergeCell ref="A5:A6"/>
    <mergeCell ref="A16:C16"/>
    <mergeCell ref="A25:C2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scaleWithDoc="0" alignWithMargins="0">
    <oddFooter>&amp;C&amp;A</oddFooter>
  </headerFooter>
  <rowBreaks count="1" manualBreakCount="1">
    <brk id="24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M75"/>
  <sheetViews>
    <sheetView view="pageBreakPreview" zoomScaleSheetLayoutView="100" zoomScalePageLayoutView="0" workbookViewId="0" topLeftCell="A1">
      <selection activeCell="A1" sqref="A1:C1"/>
    </sheetView>
  </sheetViews>
  <sheetFormatPr defaultColWidth="9.00390625" defaultRowHeight="13.5"/>
  <cols>
    <col min="1" max="1" width="5.50390625" style="152" customWidth="1"/>
    <col min="2" max="2" width="21.00390625" style="152" customWidth="1"/>
    <col min="3" max="3" width="12.625" style="152" customWidth="1"/>
    <col min="4" max="4" width="16.50390625" style="152" customWidth="1"/>
    <col min="5" max="13" width="8.125" style="152" customWidth="1"/>
    <col min="14" max="16384" width="9.00390625" style="152" customWidth="1"/>
  </cols>
  <sheetData>
    <row r="1" spans="1:13" ht="17.25">
      <c r="A1" s="279" t="s">
        <v>186</v>
      </c>
      <c r="B1" s="279"/>
      <c r="C1" s="279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13" ht="12.75" customHeight="1">
      <c r="A2" s="206"/>
      <c r="B2" s="206"/>
      <c r="C2" s="206"/>
      <c r="D2" s="122"/>
      <c r="E2" s="122"/>
      <c r="F2" s="122"/>
      <c r="G2" s="122"/>
      <c r="H2" s="122"/>
      <c r="I2" s="122"/>
      <c r="J2" s="122"/>
      <c r="K2" s="122"/>
      <c r="L2" s="122"/>
      <c r="M2" s="122"/>
    </row>
    <row r="3" spans="1:13" ht="13.5">
      <c r="A3" s="122"/>
      <c r="B3" s="122"/>
      <c r="C3" s="122"/>
      <c r="D3" s="122"/>
      <c r="E3" s="122"/>
      <c r="F3" s="122"/>
      <c r="G3" s="122"/>
      <c r="H3" s="122"/>
      <c r="I3" s="122" t="s">
        <v>187</v>
      </c>
      <c r="J3" s="122"/>
      <c r="K3" s="122"/>
      <c r="M3" s="210" t="s">
        <v>188</v>
      </c>
    </row>
    <row r="4" spans="1:13" ht="13.5">
      <c r="A4" s="153" t="s">
        <v>189</v>
      </c>
      <c r="B4" s="275" t="s">
        <v>190</v>
      </c>
      <c r="C4" s="154" t="s">
        <v>191</v>
      </c>
      <c r="D4" s="155" t="s">
        <v>192</v>
      </c>
      <c r="E4" s="280" t="s">
        <v>193</v>
      </c>
      <c r="F4" s="276"/>
      <c r="G4" s="276"/>
      <c r="H4" s="276"/>
      <c r="I4" s="276"/>
      <c r="J4" s="276"/>
      <c r="K4" s="276"/>
      <c r="L4" s="276"/>
      <c r="M4" s="276"/>
    </row>
    <row r="5" spans="1:13" ht="13.5">
      <c r="A5" s="277" t="s">
        <v>194</v>
      </c>
      <c r="B5" s="275"/>
      <c r="C5" s="157" t="s">
        <v>272</v>
      </c>
      <c r="D5" s="158" t="s">
        <v>195</v>
      </c>
      <c r="E5" s="281"/>
      <c r="F5" s="282"/>
      <c r="G5" s="282"/>
      <c r="H5" s="282"/>
      <c r="I5" s="282"/>
      <c r="J5" s="282"/>
      <c r="K5" s="282"/>
      <c r="L5" s="282"/>
      <c r="M5" s="282"/>
    </row>
    <row r="6" spans="1:13" ht="13.5">
      <c r="A6" s="277"/>
      <c r="B6" s="276"/>
      <c r="C6" s="157" t="s">
        <v>196</v>
      </c>
      <c r="D6" s="158" t="s">
        <v>273</v>
      </c>
      <c r="E6" s="193" t="s">
        <v>282</v>
      </c>
      <c r="F6" s="193" t="s">
        <v>318</v>
      </c>
      <c r="G6" s="193" t="s">
        <v>319</v>
      </c>
      <c r="H6" s="193" t="s">
        <v>320</v>
      </c>
      <c r="I6" s="193" t="s">
        <v>321</v>
      </c>
      <c r="J6" s="193" t="s">
        <v>322</v>
      </c>
      <c r="K6" s="193" t="s">
        <v>323</v>
      </c>
      <c r="L6" s="193" t="s">
        <v>324</v>
      </c>
      <c r="M6" s="193" t="s">
        <v>325</v>
      </c>
    </row>
    <row r="7" spans="1:13" ht="13.5">
      <c r="A7" s="156"/>
      <c r="B7" s="156"/>
      <c r="C7" s="155" t="s">
        <v>197</v>
      </c>
      <c r="D7" s="155"/>
      <c r="E7" s="160"/>
      <c r="F7" s="160"/>
      <c r="G7" s="160"/>
      <c r="H7" s="160"/>
      <c r="I7" s="161"/>
      <c r="J7" s="159"/>
      <c r="K7" s="159"/>
      <c r="L7" s="159"/>
      <c r="M7" s="159"/>
    </row>
    <row r="8" spans="1:13" ht="13.5">
      <c r="A8" s="162">
        <v>1</v>
      </c>
      <c r="B8" s="163" t="s">
        <v>198</v>
      </c>
      <c r="C8" s="164" t="s">
        <v>199</v>
      </c>
      <c r="D8" s="165" t="s">
        <v>200</v>
      </c>
      <c r="E8" s="166">
        <v>69800</v>
      </c>
      <c r="F8" s="166">
        <v>68500</v>
      </c>
      <c r="G8" s="166">
        <v>68500</v>
      </c>
      <c r="H8" s="166">
        <v>68800</v>
      </c>
      <c r="I8" s="166">
        <v>68000</v>
      </c>
      <c r="J8" s="151">
        <v>67200</v>
      </c>
      <c r="K8" s="167">
        <v>66300</v>
      </c>
      <c r="L8" s="151">
        <v>65100</v>
      </c>
      <c r="M8" s="151">
        <v>64500</v>
      </c>
    </row>
    <row r="9" spans="1:13" ht="13.5">
      <c r="A9" s="125">
        <v>2</v>
      </c>
      <c r="B9" s="168" t="s">
        <v>201</v>
      </c>
      <c r="C9" s="169" t="s">
        <v>202</v>
      </c>
      <c r="D9" s="170" t="s">
        <v>203</v>
      </c>
      <c r="E9" s="98">
        <v>66400</v>
      </c>
      <c r="F9" s="98">
        <v>65700</v>
      </c>
      <c r="G9" s="98">
        <v>65700</v>
      </c>
      <c r="H9" s="98">
        <v>65900</v>
      </c>
      <c r="I9" s="98">
        <v>65000</v>
      </c>
      <c r="J9" s="95">
        <v>64100</v>
      </c>
      <c r="K9" s="94">
        <v>62900</v>
      </c>
      <c r="L9" s="95">
        <v>62000</v>
      </c>
      <c r="M9" s="95">
        <v>61600</v>
      </c>
    </row>
    <row r="10" spans="1:13" ht="13.5">
      <c r="A10" s="125">
        <v>3</v>
      </c>
      <c r="B10" s="168" t="s">
        <v>204</v>
      </c>
      <c r="C10" s="169" t="s">
        <v>205</v>
      </c>
      <c r="D10" s="170" t="s">
        <v>206</v>
      </c>
      <c r="E10" s="98">
        <v>38900</v>
      </c>
      <c r="F10" s="98">
        <v>38500</v>
      </c>
      <c r="G10" s="98">
        <v>38100</v>
      </c>
      <c r="H10" s="98">
        <v>37700</v>
      </c>
      <c r="I10" s="98">
        <v>36000</v>
      </c>
      <c r="J10" s="95">
        <v>35600</v>
      </c>
      <c r="K10" s="94">
        <v>34800</v>
      </c>
      <c r="L10" s="95">
        <v>34400</v>
      </c>
      <c r="M10" s="95">
        <v>34200</v>
      </c>
    </row>
    <row r="11" spans="1:13" ht="13.5">
      <c r="A11" s="125">
        <v>4</v>
      </c>
      <c r="B11" s="168" t="s">
        <v>207</v>
      </c>
      <c r="C11" s="169" t="s">
        <v>208</v>
      </c>
      <c r="D11" s="170" t="s">
        <v>209</v>
      </c>
      <c r="E11" s="98">
        <v>53500</v>
      </c>
      <c r="F11" s="98">
        <v>53100</v>
      </c>
      <c r="G11" s="98">
        <v>53100</v>
      </c>
      <c r="H11" s="98">
        <v>53100</v>
      </c>
      <c r="I11" s="98">
        <v>51400</v>
      </c>
      <c r="J11" s="95">
        <v>50400</v>
      </c>
      <c r="K11" s="94">
        <v>49500</v>
      </c>
      <c r="L11" s="95">
        <v>48800</v>
      </c>
      <c r="M11" s="95">
        <v>48800</v>
      </c>
    </row>
    <row r="12" spans="1:13" ht="13.5">
      <c r="A12" s="125">
        <v>5</v>
      </c>
      <c r="B12" s="168" t="s">
        <v>210</v>
      </c>
      <c r="C12" s="169" t="s">
        <v>211</v>
      </c>
      <c r="D12" s="170" t="s">
        <v>206</v>
      </c>
      <c r="E12" s="98">
        <v>43100</v>
      </c>
      <c r="F12" s="98">
        <v>42500</v>
      </c>
      <c r="G12" s="98">
        <v>42100</v>
      </c>
      <c r="H12" s="98">
        <v>41700</v>
      </c>
      <c r="I12" s="98">
        <v>40400</v>
      </c>
      <c r="J12" s="95">
        <v>39500</v>
      </c>
      <c r="K12" s="94">
        <v>38700</v>
      </c>
      <c r="L12" s="95">
        <v>38000</v>
      </c>
      <c r="M12" s="95">
        <v>37700</v>
      </c>
    </row>
    <row r="13" spans="1:13" ht="13.5">
      <c r="A13" s="171" t="s">
        <v>212</v>
      </c>
      <c r="B13" s="163" t="s">
        <v>213</v>
      </c>
      <c r="C13" s="169" t="s">
        <v>214</v>
      </c>
      <c r="D13" s="172" t="s">
        <v>215</v>
      </c>
      <c r="E13" s="166">
        <v>74700</v>
      </c>
      <c r="F13" s="166">
        <v>73000</v>
      </c>
      <c r="G13" s="166">
        <v>72000</v>
      </c>
      <c r="H13" s="166">
        <v>71800</v>
      </c>
      <c r="I13" s="166">
        <v>70600</v>
      </c>
      <c r="J13" s="151">
        <v>68300</v>
      </c>
      <c r="K13" s="167">
        <v>66500</v>
      </c>
      <c r="L13" s="151">
        <v>65300</v>
      </c>
      <c r="M13" s="151">
        <v>64000</v>
      </c>
    </row>
    <row r="14" spans="1:13" ht="13.5">
      <c r="A14" s="184"/>
      <c r="B14" s="168" t="s">
        <v>216</v>
      </c>
      <c r="C14" s="185" t="s">
        <v>217</v>
      </c>
      <c r="D14" s="177" t="s">
        <v>215</v>
      </c>
      <c r="E14" s="98">
        <v>54000</v>
      </c>
      <c r="F14" s="98">
        <v>53700</v>
      </c>
      <c r="G14" s="98">
        <v>53400</v>
      </c>
      <c r="H14" s="98">
        <v>53400</v>
      </c>
      <c r="I14" s="98">
        <v>51400</v>
      </c>
      <c r="J14" s="95">
        <v>51000</v>
      </c>
      <c r="K14" s="94">
        <v>50300</v>
      </c>
      <c r="L14" s="95">
        <v>49700</v>
      </c>
      <c r="M14" s="95">
        <v>49500</v>
      </c>
    </row>
    <row r="15" spans="1:13" ht="13.5">
      <c r="A15" s="175" t="s">
        <v>218</v>
      </c>
      <c r="B15" s="168" t="s">
        <v>216</v>
      </c>
      <c r="C15" s="185" t="s">
        <v>217</v>
      </c>
      <c r="D15" s="177" t="s">
        <v>215</v>
      </c>
      <c r="E15" s="98">
        <v>54000</v>
      </c>
      <c r="F15" s="98">
        <v>53700</v>
      </c>
      <c r="G15" s="98">
        <v>53400</v>
      </c>
      <c r="H15" s="98">
        <v>53400</v>
      </c>
      <c r="I15" s="98">
        <v>51400</v>
      </c>
      <c r="J15" s="95">
        <v>51000</v>
      </c>
      <c r="K15" s="94">
        <v>50300</v>
      </c>
      <c r="L15" s="95">
        <v>49700</v>
      </c>
      <c r="M15" s="95">
        <v>49500</v>
      </c>
    </row>
    <row r="16" spans="1:13" s="122" customFormat="1" ht="13.5">
      <c r="A16" s="173" t="s">
        <v>218</v>
      </c>
      <c r="B16" s="168" t="s">
        <v>219</v>
      </c>
      <c r="C16" s="169" t="s">
        <v>220</v>
      </c>
      <c r="D16" s="172" t="s">
        <v>221</v>
      </c>
      <c r="E16" s="98" t="s">
        <v>0</v>
      </c>
      <c r="F16" s="98" t="s">
        <v>0</v>
      </c>
      <c r="G16" s="98" t="s">
        <v>0</v>
      </c>
      <c r="H16" s="98" t="s">
        <v>0</v>
      </c>
      <c r="I16" s="98" t="s">
        <v>0</v>
      </c>
      <c r="J16" s="98" t="s">
        <v>0</v>
      </c>
      <c r="K16" s="98" t="s">
        <v>0</v>
      </c>
      <c r="L16" s="98" t="s">
        <v>0</v>
      </c>
      <c r="M16" s="98" t="s">
        <v>0</v>
      </c>
    </row>
    <row r="17" spans="1:13" ht="13.5">
      <c r="A17" s="173" t="s">
        <v>222</v>
      </c>
      <c r="B17" s="168" t="s">
        <v>223</v>
      </c>
      <c r="C17" s="169" t="s">
        <v>224</v>
      </c>
      <c r="D17" s="170" t="s">
        <v>225</v>
      </c>
      <c r="E17" s="98">
        <v>46000</v>
      </c>
      <c r="F17" s="98">
        <v>44800</v>
      </c>
      <c r="G17" s="98">
        <v>44000</v>
      </c>
      <c r="H17" s="98">
        <v>43800</v>
      </c>
      <c r="I17" s="98">
        <v>42600</v>
      </c>
      <c r="J17" s="98">
        <v>41700</v>
      </c>
      <c r="K17" s="174">
        <v>40900</v>
      </c>
      <c r="L17" s="98">
        <v>40200</v>
      </c>
      <c r="M17" s="98">
        <v>39600</v>
      </c>
    </row>
    <row r="18" spans="1:13" ht="13.5">
      <c r="A18" s="125">
        <v>6</v>
      </c>
      <c r="B18" s="168" t="s">
        <v>226</v>
      </c>
      <c r="C18" s="169" t="s">
        <v>227</v>
      </c>
      <c r="D18" s="170" t="s">
        <v>206</v>
      </c>
      <c r="E18" s="98">
        <v>26000</v>
      </c>
      <c r="F18" s="98">
        <v>25000</v>
      </c>
      <c r="G18" s="98">
        <v>24700</v>
      </c>
      <c r="H18" s="98">
        <v>24200</v>
      </c>
      <c r="I18" s="98">
        <v>23300</v>
      </c>
      <c r="J18" s="98">
        <v>22700</v>
      </c>
      <c r="K18" s="94">
        <v>22200</v>
      </c>
      <c r="L18" s="95">
        <v>21800</v>
      </c>
      <c r="M18" s="95">
        <v>21500</v>
      </c>
    </row>
    <row r="19" spans="1:13" ht="13.5">
      <c r="A19" s="125">
        <v>7</v>
      </c>
      <c r="B19" s="168" t="s">
        <v>228</v>
      </c>
      <c r="C19" s="169" t="s">
        <v>229</v>
      </c>
      <c r="D19" s="170" t="s">
        <v>206</v>
      </c>
      <c r="E19" s="98">
        <v>26700</v>
      </c>
      <c r="F19" s="98">
        <v>26000</v>
      </c>
      <c r="G19" s="98">
        <v>25500</v>
      </c>
      <c r="H19" s="98">
        <v>25200</v>
      </c>
      <c r="I19" s="98">
        <v>24500</v>
      </c>
      <c r="J19" s="98">
        <v>23900</v>
      </c>
      <c r="K19" s="174">
        <v>22600</v>
      </c>
      <c r="L19" s="98">
        <v>20700</v>
      </c>
      <c r="M19" s="98">
        <v>19000</v>
      </c>
    </row>
    <row r="20" spans="1:13" ht="13.5">
      <c r="A20" s="125">
        <v>8</v>
      </c>
      <c r="B20" s="168" t="s">
        <v>230</v>
      </c>
      <c r="C20" s="169" t="s">
        <v>231</v>
      </c>
      <c r="D20" s="170" t="s">
        <v>232</v>
      </c>
      <c r="E20" s="98">
        <v>40000</v>
      </c>
      <c r="F20" s="98">
        <v>39000</v>
      </c>
      <c r="G20" s="98">
        <v>39000</v>
      </c>
      <c r="H20" s="98">
        <v>39000</v>
      </c>
      <c r="I20" s="98">
        <v>37900</v>
      </c>
      <c r="J20" s="98">
        <v>37200</v>
      </c>
      <c r="K20" s="174">
        <v>36500</v>
      </c>
      <c r="L20" s="98">
        <v>35900</v>
      </c>
      <c r="M20" s="98">
        <v>35600</v>
      </c>
    </row>
    <row r="21" spans="1:13" ht="13.5">
      <c r="A21" s="175" t="s">
        <v>233</v>
      </c>
      <c r="B21" s="168" t="s">
        <v>234</v>
      </c>
      <c r="C21" s="169" t="s">
        <v>235</v>
      </c>
      <c r="D21" s="170" t="s">
        <v>236</v>
      </c>
      <c r="E21" s="98">
        <v>40100</v>
      </c>
      <c r="F21" s="98">
        <v>39700</v>
      </c>
      <c r="G21" s="98">
        <v>39700</v>
      </c>
      <c r="H21" s="98">
        <v>40100</v>
      </c>
      <c r="I21" s="98">
        <v>38400</v>
      </c>
      <c r="J21" s="95">
        <v>37500</v>
      </c>
      <c r="K21" s="94">
        <v>36700</v>
      </c>
      <c r="L21" s="95">
        <v>36000</v>
      </c>
      <c r="M21" s="95">
        <v>35400</v>
      </c>
    </row>
    <row r="22" spans="1:13" ht="13.5">
      <c r="A22" s="215" t="s">
        <v>335</v>
      </c>
      <c r="B22" s="215"/>
      <c r="C22" s="215"/>
      <c r="D22" s="122"/>
      <c r="E22" s="122"/>
      <c r="F22" s="122"/>
      <c r="G22" s="122"/>
      <c r="H22" s="122"/>
      <c r="I22" s="122"/>
      <c r="J22" s="122"/>
      <c r="K22" s="122"/>
      <c r="L22" s="122"/>
      <c r="M22" s="122"/>
    </row>
    <row r="23" spans="1:13" ht="13.5">
      <c r="A23" s="122"/>
      <c r="B23" s="122" t="s">
        <v>237</v>
      </c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</row>
    <row r="24" spans="2:13" ht="13.5">
      <c r="B24" s="122" t="s">
        <v>238</v>
      </c>
      <c r="D24" s="122" t="s">
        <v>239</v>
      </c>
      <c r="E24" s="122" t="s">
        <v>240</v>
      </c>
      <c r="F24" s="122"/>
      <c r="H24" s="122" t="s">
        <v>241</v>
      </c>
      <c r="I24" s="122"/>
      <c r="J24" s="122"/>
      <c r="K24" s="122"/>
      <c r="L24" s="122"/>
      <c r="M24" s="122"/>
    </row>
    <row r="25" spans="2:8" ht="13.5">
      <c r="B25" s="122" t="s">
        <v>242</v>
      </c>
      <c r="D25" s="122" t="s">
        <v>243</v>
      </c>
      <c r="E25" s="122" t="s">
        <v>244</v>
      </c>
      <c r="F25" s="122"/>
      <c r="H25" s="122" t="s">
        <v>245</v>
      </c>
    </row>
    <row r="26" spans="2:8" ht="13.5">
      <c r="B26" s="122" t="s">
        <v>246</v>
      </c>
      <c r="D26" s="122" t="s">
        <v>247</v>
      </c>
      <c r="E26" s="122" t="s">
        <v>248</v>
      </c>
      <c r="F26" s="122"/>
      <c r="H26" s="122" t="s">
        <v>249</v>
      </c>
    </row>
    <row r="27" spans="2:8" ht="13.5">
      <c r="B27" s="122" t="s">
        <v>250</v>
      </c>
      <c r="D27" s="122" t="s">
        <v>251</v>
      </c>
      <c r="E27" s="122" t="s">
        <v>252</v>
      </c>
      <c r="F27" s="122"/>
      <c r="H27" s="122" t="s">
        <v>253</v>
      </c>
    </row>
    <row r="28" spans="2:8" ht="13.5">
      <c r="B28" s="122" t="s">
        <v>254</v>
      </c>
      <c r="D28" s="122" t="s">
        <v>255</v>
      </c>
      <c r="E28" s="122" t="s">
        <v>256</v>
      </c>
      <c r="F28" s="122"/>
      <c r="H28" s="122" t="s">
        <v>257</v>
      </c>
    </row>
    <row r="29" spans="2:8" ht="13.5">
      <c r="B29" s="122" t="s">
        <v>258</v>
      </c>
      <c r="D29" s="122" t="s">
        <v>259</v>
      </c>
      <c r="E29" s="122" t="s">
        <v>260</v>
      </c>
      <c r="F29" s="122"/>
      <c r="H29" s="122" t="s">
        <v>261</v>
      </c>
    </row>
    <row r="30" spans="2:8" ht="13.5">
      <c r="B30" s="122" t="s">
        <v>262</v>
      </c>
      <c r="D30" s="122" t="s">
        <v>263</v>
      </c>
      <c r="E30" s="122" t="s">
        <v>264</v>
      </c>
      <c r="F30" s="122"/>
      <c r="H30" s="122" t="s">
        <v>265</v>
      </c>
    </row>
    <row r="31" spans="2:8" ht="13.5">
      <c r="B31" s="122"/>
      <c r="D31" s="122"/>
      <c r="E31" s="122" t="s">
        <v>266</v>
      </c>
      <c r="F31" s="122"/>
      <c r="H31" s="122" t="s">
        <v>267</v>
      </c>
    </row>
    <row r="32" spans="2:8" ht="13.5">
      <c r="B32" s="122"/>
      <c r="D32" s="122"/>
      <c r="E32" s="122" t="s">
        <v>268</v>
      </c>
      <c r="F32" s="122"/>
      <c r="H32" s="122" t="s">
        <v>269</v>
      </c>
    </row>
    <row r="33" spans="2:8" ht="13.5">
      <c r="B33" s="122"/>
      <c r="D33" s="122"/>
      <c r="E33" s="122" t="s">
        <v>270</v>
      </c>
      <c r="F33" s="122"/>
      <c r="H33" s="122" t="s">
        <v>271</v>
      </c>
    </row>
    <row r="39" spans="1:13" ht="17.25">
      <c r="A39" s="279" t="s">
        <v>186</v>
      </c>
      <c r="B39" s="279"/>
      <c r="C39" s="279"/>
      <c r="D39" s="122"/>
      <c r="E39" s="122"/>
      <c r="F39" s="122"/>
      <c r="G39" s="122"/>
      <c r="H39" s="122"/>
      <c r="I39" s="122"/>
      <c r="J39" s="122"/>
      <c r="K39" s="122"/>
      <c r="L39" s="122"/>
      <c r="M39" s="122"/>
    </row>
    <row r="40" spans="1:13" ht="12.75" customHeight="1">
      <c r="A40" s="206"/>
      <c r="B40" s="206"/>
      <c r="C40" s="206"/>
      <c r="D40" s="122"/>
      <c r="E40" s="122"/>
      <c r="F40" s="122"/>
      <c r="G40" s="122"/>
      <c r="H40" s="122"/>
      <c r="I40" s="122"/>
      <c r="J40" s="122"/>
      <c r="K40" s="122"/>
      <c r="L40" s="122"/>
      <c r="M40" s="122"/>
    </row>
    <row r="41" spans="1:13" ht="13.5">
      <c r="A41" s="122"/>
      <c r="B41" s="122"/>
      <c r="C41" s="122"/>
      <c r="D41" s="122"/>
      <c r="E41" s="122"/>
      <c r="F41" s="122"/>
      <c r="G41" s="122"/>
      <c r="H41" s="122"/>
      <c r="I41" s="122" t="s">
        <v>187</v>
      </c>
      <c r="J41" s="122"/>
      <c r="M41" s="210" t="s">
        <v>188</v>
      </c>
    </row>
    <row r="42" spans="1:13" ht="13.5">
      <c r="A42" s="153" t="s">
        <v>189</v>
      </c>
      <c r="B42" s="275" t="s">
        <v>190</v>
      </c>
      <c r="C42" s="154" t="s">
        <v>191</v>
      </c>
      <c r="D42" s="155" t="s">
        <v>192</v>
      </c>
      <c r="E42" s="278" t="s">
        <v>193</v>
      </c>
      <c r="F42" s="278"/>
      <c r="G42" s="278"/>
      <c r="H42" s="278"/>
      <c r="I42" s="278"/>
      <c r="J42" s="278"/>
      <c r="K42" s="278"/>
      <c r="L42" s="278"/>
      <c r="M42" s="278"/>
    </row>
    <row r="43" spans="1:13" ht="13.5">
      <c r="A43" s="277" t="s">
        <v>194</v>
      </c>
      <c r="B43" s="275"/>
      <c r="C43" s="157" t="s">
        <v>283</v>
      </c>
      <c r="D43" s="158" t="s">
        <v>195</v>
      </c>
      <c r="E43" s="278"/>
      <c r="F43" s="278"/>
      <c r="G43" s="278"/>
      <c r="H43" s="278"/>
      <c r="I43" s="278"/>
      <c r="J43" s="278"/>
      <c r="K43" s="278"/>
      <c r="L43" s="278"/>
      <c r="M43" s="278"/>
    </row>
    <row r="44" spans="1:13" ht="13.5">
      <c r="A44" s="277"/>
      <c r="B44" s="276"/>
      <c r="C44" s="157" t="s">
        <v>196</v>
      </c>
      <c r="D44" s="158" t="s">
        <v>284</v>
      </c>
      <c r="E44" s="187" t="s">
        <v>274</v>
      </c>
      <c r="F44" s="187" t="s">
        <v>326</v>
      </c>
      <c r="G44" s="187" t="s">
        <v>327</v>
      </c>
      <c r="H44" s="187" t="s">
        <v>328</v>
      </c>
      <c r="I44" s="187" t="s">
        <v>329</v>
      </c>
      <c r="J44" s="187" t="s">
        <v>280</v>
      </c>
      <c r="K44" s="187" t="s">
        <v>286</v>
      </c>
      <c r="L44" s="187" t="s">
        <v>288</v>
      </c>
      <c r="M44" s="187" t="s">
        <v>332</v>
      </c>
    </row>
    <row r="45" spans="1:13" ht="13.5">
      <c r="A45" s="156"/>
      <c r="B45" s="156"/>
      <c r="C45" s="155" t="s">
        <v>197</v>
      </c>
      <c r="D45" s="155"/>
      <c r="E45" s="160"/>
      <c r="F45" s="160"/>
      <c r="G45" s="160"/>
      <c r="H45" s="160"/>
      <c r="I45" s="161"/>
      <c r="J45" s="201"/>
      <c r="K45" s="159"/>
      <c r="L45" s="159"/>
      <c r="M45" s="159"/>
    </row>
    <row r="46" spans="1:13" ht="13.5">
      <c r="A46" s="162">
        <v>1</v>
      </c>
      <c r="B46" s="163" t="s">
        <v>198</v>
      </c>
      <c r="C46" s="164" t="s">
        <v>199</v>
      </c>
      <c r="D46" s="165" t="s">
        <v>200</v>
      </c>
      <c r="E46" s="151">
        <v>64000</v>
      </c>
      <c r="F46" s="151">
        <v>64000</v>
      </c>
      <c r="G46" s="151">
        <v>64000</v>
      </c>
      <c r="H46" s="151">
        <v>64000</v>
      </c>
      <c r="I46" s="166">
        <v>64000</v>
      </c>
      <c r="J46" s="151">
        <v>64500</v>
      </c>
      <c r="K46" s="167">
        <v>64500</v>
      </c>
      <c r="L46" s="167">
        <v>64500</v>
      </c>
      <c r="M46" s="167">
        <v>64700</v>
      </c>
    </row>
    <row r="47" spans="1:13" ht="13.5">
      <c r="A47" s="125">
        <v>2</v>
      </c>
      <c r="B47" s="168" t="s">
        <v>201</v>
      </c>
      <c r="C47" s="169" t="s">
        <v>202</v>
      </c>
      <c r="D47" s="170" t="s">
        <v>203</v>
      </c>
      <c r="E47" s="95">
        <v>61600</v>
      </c>
      <c r="F47" s="95">
        <v>61600</v>
      </c>
      <c r="G47" s="95">
        <v>61600</v>
      </c>
      <c r="H47" s="95">
        <v>61600</v>
      </c>
      <c r="I47" s="98">
        <v>61600</v>
      </c>
      <c r="J47" s="95">
        <v>61600</v>
      </c>
      <c r="K47" s="94">
        <v>61400</v>
      </c>
      <c r="L47" s="94">
        <v>61300</v>
      </c>
      <c r="M47" s="94">
        <v>61300</v>
      </c>
    </row>
    <row r="48" spans="1:13" ht="13.5">
      <c r="A48" s="125">
        <v>3</v>
      </c>
      <c r="B48" s="168" t="s">
        <v>204</v>
      </c>
      <c r="C48" s="169" t="s">
        <v>205</v>
      </c>
      <c r="D48" s="170" t="s">
        <v>206</v>
      </c>
      <c r="E48" s="95">
        <v>34000</v>
      </c>
      <c r="F48" s="95">
        <v>33800</v>
      </c>
      <c r="G48" s="95">
        <v>33600</v>
      </c>
      <c r="H48" s="95">
        <v>33400</v>
      </c>
      <c r="I48" s="98">
        <v>33300</v>
      </c>
      <c r="J48" s="95">
        <v>33100</v>
      </c>
      <c r="K48" s="94">
        <v>32700</v>
      </c>
      <c r="L48" s="94">
        <v>32500</v>
      </c>
      <c r="M48" s="94">
        <v>32400</v>
      </c>
    </row>
    <row r="49" spans="1:13" ht="13.5">
      <c r="A49" s="125">
        <v>4</v>
      </c>
      <c r="B49" s="168" t="s">
        <v>207</v>
      </c>
      <c r="C49" s="169" t="s">
        <v>208</v>
      </c>
      <c r="D49" s="170" t="s">
        <v>209</v>
      </c>
      <c r="E49" s="95">
        <v>48800</v>
      </c>
      <c r="F49" s="95">
        <v>48800</v>
      </c>
      <c r="G49" s="95">
        <v>48700</v>
      </c>
      <c r="H49" s="95">
        <v>48700</v>
      </c>
      <c r="I49" s="98">
        <v>48700</v>
      </c>
      <c r="J49" s="95">
        <v>48700</v>
      </c>
      <c r="K49" s="94">
        <v>48500</v>
      </c>
      <c r="L49" s="94">
        <v>48400</v>
      </c>
      <c r="M49" s="94">
        <v>48400</v>
      </c>
    </row>
    <row r="50" spans="1:13" ht="13.5">
      <c r="A50" s="125">
        <v>5</v>
      </c>
      <c r="B50" s="168" t="s">
        <v>210</v>
      </c>
      <c r="C50" s="169" t="s">
        <v>211</v>
      </c>
      <c r="D50" s="170" t="s">
        <v>206</v>
      </c>
      <c r="E50" s="95">
        <v>37500</v>
      </c>
      <c r="F50" s="95">
        <v>37300</v>
      </c>
      <c r="G50" s="95">
        <v>37100</v>
      </c>
      <c r="H50" s="95">
        <v>36900</v>
      </c>
      <c r="I50" s="98">
        <v>36700</v>
      </c>
      <c r="J50" s="95">
        <v>36300</v>
      </c>
      <c r="K50" s="94">
        <v>35600</v>
      </c>
      <c r="L50" s="94">
        <v>35100</v>
      </c>
      <c r="M50" s="94">
        <v>34800</v>
      </c>
    </row>
    <row r="51" spans="1:13" ht="13.5">
      <c r="A51" s="184" t="s">
        <v>212</v>
      </c>
      <c r="B51" s="163" t="s">
        <v>213</v>
      </c>
      <c r="C51" s="185" t="s">
        <v>214</v>
      </c>
      <c r="D51" s="177" t="s">
        <v>215</v>
      </c>
      <c r="E51" s="95">
        <v>63000</v>
      </c>
      <c r="F51" s="95">
        <v>63000</v>
      </c>
      <c r="G51" s="95">
        <v>63000</v>
      </c>
      <c r="H51" s="95">
        <v>63000</v>
      </c>
      <c r="I51" s="99" t="s">
        <v>0</v>
      </c>
      <c r="J51" s="99" t="s">
        <v>0</v>
      </c>
      <c r="K51" s="99" t="s">
        <v>0</v>
      </c>
      <c r="L51" s="99" t="s">
        <v>0</v>
      </c>
      <c r="M51" s="99" t="s">
        <v>133</v>
      </c>
    </row>
    <row r="52" spans="1:13" ht="13.5">
      <c r="A52" s="184" t="s">
        <v>212</v>
      </c>
      <c r="B52" s="163" t="s">
        <v>213</v>
      </c>
      <c r="C52" s="185" t="s">
        <v>214</v>
      </c>
      <c r="D52" s="177" t="s">
        <v>215</v>
      </c>
      <c r="E52" s="95">
        <v>63000</v>
      </c>
      <c r="F52" s="95">
        <v>63000</v>
      </c>
      <c r="G52" s="95">
        <v>63000</v>
      </c>
      <c r="H52" s="95">
        <v>63000</v>
      </c>
      <c r="I52" s="99" t="s">
        <v>0</v>
      </c>
      <c r="J52" s="99" t="s">
        <v>0</v>
      </c>
      <c r="K52" s="99" t="s">
        <v>0</v>
      </c>
      <c r="L52" s="99" t="s">
        <v>0</v>
      </c>
      <c r="M52" s="99" t="s">
        <v>133</v>
      </c>
    </row>
    <row r="53" spans="1:13" ht="13.5">
      <c r="A53" s="184"/>
      <c r="B53" s="168" t="s">
        <v>216</v>
      </c>
      <c r="C53" s="185" t="s">
        <v>217</v>
      </c>
      <c r="D53" s="177" t="s">
        <v>215</v>
      </c>
      <c r="E53" s="95">
        <v>49500</v>
      </c>
      <c r="F53" s="95">
        <v>49500</v>
      </c>
      <c r="G53" s="98" t="s">
        <v>133</v>
      </c>
      <c r="H53" s="98" t="s">
        <v>133</v>
      </c>
      <c r="I53" s="98" t="s">
        <v>133</v>
      </c>
      <c r="J53" s="99" t="s">
        <v>133</v>
      </c>
      <c r="K53" s="99" t="s">
        <v>0</v>
      </c>
      <c r="L53" s="99" t="s">
        <v>0</v>
      </c>
      <c r="M53" s="99" t="s">
        <v>133</v>
      </c>
    </row>
    <row r="54" spans="1:13" ht="13.5">
      <c r="A54" s="184" t="s">
        <v>212</v>
      </c>
      <c r="B54" s="168" t="s">
        <v>275</v>
      </c>
      <c r="C54" s="185" t="s">
        <v>285</v>
      </c>
      <c r="D54" s="176" t="s">
        <v>225</v>
      </c>
      <c r="E54" s="98" t="s">
        <v>0</v>
      </c>
      <c r="F54" s="98" t="s">
        <v>0</v>
      </c>
      <c r="G54" s="98" t="s">
        <v>0</v>
      </c>
      <c r="H54" s="98" t="s">
        <v>0</v>
      </c>
      <c r="I54" s="98">
        <v>78500</v>
      </c>
      <c r="J54" s="98">
        <v>78500</v>
      </c>
      <c r="K54" s="94">
        <v>78000</v>
      </c>
      <c r="L54" s="94">
        <v>77700</v>
      </c>
      <c r="M54" s="94">
        <v>78000</v>
      </c>
    </row>
    <row r="55" spans="1:13" ht="13.5">
      <c r="A55" s="175" t="s">
        <v>218</v>
      </c>
      <c r="B55" s="168" t="s">
        <v>216</v>
      </c>
      <c r="C55" s="185" t="s">
        <v>217</v>
      </c>
      <c r="D55" s="177" t="s">
        <v>215</v>
      </c>
      <c r="E55" s="95">
        <v>49500</v>
      </c>
      <c r="F55" s="95">
        <v>49500</v>
      </c>
      <c r="G55" s="95">
        <v>56300</v>
      </c>
      <c r="H55" s="98" t="s">
        <v>0</v>
      </c>
      <c r="I55" s="99" t="s">
        <v>0</v>
      </c>
      <c r="J55" s="99" t="s">
        <v>0</v>
      </c>
      <c r="K55" s="99" t="s">
        <v>0</v>
      </c>
      <c r="L55" s="99" t="s">
        <v>0</v>
      </c>
      <c r="M55" s="99" t="s">
        <v>133</v>
      </c>
    </row>
    <row r="56" spans="1:13" s="122" customFormat="1" ht="13.5">
      <c r="A56" s="173" t="s">
        <v>218</v>
      </c>
      <c r="B56" s="168" t="s">
        <v>219</v>
      </c>
      <c r="C56" s="169" t="s">
        <v>220</v>
      </c>
      <c r="D56" s="172" t="s">
        <v>221</v>
      </c>
      <c r="E56" s="98" t="s">
        <v>0</v>
      </c>
      <c r="F56" s="98" t="s">
        <v>0</v>
      </c>
      <c r="G56" s="95">
        <v>56300</v>
      </c>
      <c r="H56" s="95">
        <v>56300</v>
      </c>
      <c r="I56" s="98">
        <v>56300</v>
      </c>
      <c r="J56" s="95">
        <v>56300</v>
      </c>
      <c r="K56" s="94">
        <v>55800</v>
      </c>
      <c r="L56" s="94">
        <v>55300</v>
      </c>
      <c r="M56" s="94">
        <v>55300</v>
      </c>
    </row>
    <row r="57" spans="1:13" ht="13.5">
      <c r="A57" s="173" t="s">
        <v>222</v>
      </c>
      <c r="B57" s="168" t="s">
        <v>223</v>
      </c>
      <c r="C57" s="169" t="s">
        <v>224</v>
      </c>
      <c r="D57" s="170" t="s">
        <v>225</v>
      </c>
      <c r="E57" s="98">
        <v>39200</v>
      </c>
      <c r="F57" s="95">
        <v>38700</v>
      </c>
      <c r="G57" s="95">
        <v>38000</v>
      </c>
      <c r="H57" s="95">
        <v>37500</v>
      </c>
      <c r="I57" s="98">
        <v>37200</v>
      </c>
      <c r="J57" s="95">
        <v>36900</v>
      </c>
      <c r="K57" s="174">
        <v>36500</v>
      </c>
      <c r="L57" s="174">
        <v>36100</v>
      </c>
      <c r="M57" s="174">
        <v>35900</v>
      </c>
    </row>
    <row r="58" spans="1:13" ht="13.5">
      <c r="A58" s="125">
        <v>6</v>
      </c>
      <c r="B58" s="168" t="s">
        <v>226</v>
      </c>
      <c r="C58" s="169" t="s">
        <v>227</v>
      </c>
      <c r="D58" s="170" t="s">
        <v>206</v>
      </c>
      <c r="E58" s="95">
        <v>21300</v>
      </c>
      <c r="F58" s="95">
        <v>21200</v>
      </c>
      <c r="G58" s="95">
        <v>21100</v>
      </c>
      <c r="H58" s="95">
        <v>21000</v>
      </c>
      <c r="I58" s="98">
        <v>20900</v>
      </c>
      <c r="J58" s="95">
        <v>20800</v>
      </c>
      <c r="K58" s="94">
        <v>20600</v>
      </c>
      <c r="L58" s="94">
        <v>20400</v>
      </c>
      <c r="M58" s="94">
        <v>20200</v>
      </c>
    </row>
    <row r="59" spans="1:13" ht="13.5">
      <c r="A59" s="125">
        <v>7</v>
      </c>
      <c r="B59" s="168" t="s">
        <v>228</v>
      </c>
      <c r="C59" s="169" t="s">
        <v>229</v>
      </c>
      <c r="D59" s="170" t="s">
        <v>206</v>
      </c>
      <c r="E59" s="98">
        <v>17700</v>
      </c>
      <c r="F59" s="95">
        <v>16500</v>
      </c>
      <c r="G59" s="95">
        <v>15400</v>
      </c>
      <c r="H59" s="95">
        <v>14500</v>
      </c>
      <c r="I59" s="98">
        <v>13700</v>
      </c>
      <c r="J59" s="95">
        <v>13100</v>
      </c>
      <c r="K59" s="174">
        <v>12500</v>
      </c>
      <c r="L59" s="174">
        <v>12000</v>
      </c>
      <c r="M59" s="174">
        <v>11600</v>
      </c>
    </row>
    <row r="60" spans="1:13" ht="13.5">
      <c r="A60" s="125">
        <v>8</v>
      </c>
      <c r="B60" s="168" t="s">
        <v>230</v>
      </c>
      <c r="C60" s="169" t="s">
        <v>231</v>
      </c>
      <c r="D60" s="170" t="s">
        <v>232</v>
      </c>
      <c r="E60" s="98">
        <v>35400</v>
      </c>
      <c r="F60" s="95">
        <v>35200</v>
      </c>
      <c r="G60" s="95">
        <v>34700</v>
      </c>
      <c r="H60" s="95">
        <v>34300</v>
      </c>
      <c r="I60" s="98">
        <v>34100</v>
      </c>
      <c r="J60" s="95">
        <v>34000</v>
      </c>
      <c r="K60" s="174">
        <v>33800</v>
      </c>
      <c r="L60" s="174">
        <v>33600</v>
      </c>
      <c r="M60" s="174">
        <v>33500</v>
      </c>
    </row>
    <row r="61" spans="1:13" ht="13.5">
      <c r="A61" s="175" t="s">
        <v>233</v>
      </c>
      <c r="B61" s="168" t="s">
        <v>234</v>
      </c>
      <c r="C61" s="169" t="s">
        <v>235</v>
      </c>
      <c r="D61" s="170" t="s">
        <v>236</v>
      </c>
      <c r="E61" s="95">
        <v>35200</v>
      </c>
      <c r="F61" s="95">
        <v>35200</v>
      </c>
      <c r="G61" s="95">
        <v>35200</v>
      </c>
      <c r="H61" s="95">
        <v>35200</v>
      </c>
      <c r="I61" s="98">
        <v>35200</v>
      </c>
      <c r="J61" s="95">
        <v>35200</v>
      </c>
      <c r="K61" s="94">
        <v>35000</v>
      </c>
      <c r="L61" s="94">
        <v>35000</v>
      </c>
      <c r="M61" s="94">
        <v>35200</v>
      </c>
    </row>
    <row r="62" spans="1:13" ht="13.5">
      <c r="A62" s="214" t="s">
        <v>335</v>
      </c>
      <c r="B62" s="213"/>
      <c r="C62" s="213"/>
      <c r="D62" s="122"/>
      <c r="E62" s="122"/>
      <c r="F62" s="122"/>
      <c r="G62" s="122"/>
      <c r="H62" s="122"/>
      <c r="I62" s="122"/>
      <c r="J62" s="122"/>
      <c r="K62" s="122"/>
      <c r="L62" s="196"/>
      <c r="M62" s="196"/>
    </row>
    <row r="63" spans="1:13" ht="13.5">
      <c r="A63" s="122"/>
      <c r="B63" s="122" t="s">
        <v>237</v>
      </c>
      <c r="C63" s="122"/>
      <c r="D63" s="122"/>
      <c r="E63" s="122"/>
      <c r="F63" s="122"/>
      <c r="G63" s="122"/>
      <c r="H63" s="122"/>
      <c r="I63" s="122"/>
      <c r="J63" s="122"/>
      <c r="K63" s="122"/>
      <c r="L63" s="196"/>
      <c r="M63" s="196"/>
    </row>
    <row r="64" spans="2:13" ht="13.5">
      <c r="B64" s="122" t="s">
        <v>238</v>
      </c>
      <c r="D64" s="122" t="s">
        <v>239</v>
      </c>
      <c r="E64" s="122" t="s">
        <v>240</v>
      </c>
      <c r="F64" s="122"/>
      <c r="H64" s="122" t="s">
        <v>241</v>
      </c>
      <c r="I64" s="122"/>
      <c r="J64" s="122"/>
      <c r="K64" s="122"/>
      <c r="L64" s="196"/>
      <c r="M64" s="196"/>
    </row>
    <row r="65" spans="2:8" ht="13.5">
      <c r="B65" s="122" t="s">
        <v>242</v>
      </c>
      <c r="D65" s="122" t="s">
        <v>243</v>
      </c>
      <c r="E65" s="122" t="s">
        <v>244</v>
      </c>
      <c r="F65" s="122"/>
      <c r="H65" s="122" t="s">
        <v>245</v>
      </c>
    </row>
    <row r="66" spans="2:8" ht="13.5">
      <c r="B66" s="122" t="s">
        <v>246</v>
      </c>
      <c r="D66" s="122" t="s">
        <v>247</v>
      </c>
      <c r="E66" s="122" t="s">
        <v>248</v>
      </c>
      <c r="F66" s="122"/>
      <c r="H66" s="122" t="s">
        <v>249</v>
      </c>
    </row>
    <row r="67" spans="2:8" ht="13.5">
      <c r="B67" s="122" t="s">
        <v>250</v>
      </c>
      <c r="D67" s="122" t="s">
        <v>251</v>
      </c>
      <c r="E67" s="122" t="s">
        <v>252</v>
      </c>
      <c r="F67" s="122"/>
      <c r="H67" s="122" t="s">
        <v>253</v>
      </c>
    </row>
    <row r="68" spans="2:8" ht="13.5">
      <c r="B68" s="122" t="s">
        <v>254</v>
      </c>
      <c r="D68" s="122" t="s">
        <v>255</v>
      </c>
      <c r="E68" s="122" t="s">
        <v>256</v>
      </c>
      <c r="F68" s="122"/>
      <c r="H68" s="122" t="s">
        <v>257</v>
      </c>
    </row>
    <row r="69" spans="2:8" ht="13.5">
      <c r="B69" s="122" t="s">
        <v>258</v>
      </c>
      <c r="D69" s="122" t="s">
        <v>259</v>
      </c>
      <c r="E69" s="122" t="s">
        <v>260</v>
      </c>
      <c r="F69" s="122"/>
      <c r="H69" s="122" t="s">
        <v>261</v>
      </c>
    </row>
    <row r="70" spans="2:8" ht="13.5">
      <c r="B70" s="122" t="s">
        <v>262</v>
      </c>
      <c r="D70" s="122" t="s">
        <v>263</v>
      </c>
      <c r="E70" s="122" t="s">
        <v>264</v>
      </c>
      <c r="F70" s="122"/>
      <c r="H70" s="122" t="s">
        <v>265</v>
      </c>
    </row>
    <row r="71" spans="2:8" ht="13.5">
      <c r="B71" s="122"/>
      <c r="D71" s="122"/>
      <c r="E71" s="122" t="s">
        <v>266</v>
      </c>
      <c r="F71" s="122"/>
      <c r="H71" s="122" t="s">
        <v>267</v>
      </c>
    </row>
    <row r="72" spans="2:8" ht="13.5">
      <c r="B72" s="122"/>
      <c r="D72" s="122"/>
      <c r="E72" s="122" t="s">
        <v>268</v>
      </c>
      <c r="F72" s="122"/>
      <c r="H72" s="122" t="s">
        <v>269</v>
      </c>
    </row>
    <row r="73" spans="2:8" ht="13.5">
      <c r="B73" s="122"/>
      <c r="D73" s="122"/>
      <c r="E73" s="122" t="s">
        <v>270</v>
      </c>
      <c r="F73" s="122"/>
      <c r="H73" s="122" t="s">
        <v>271</v>
      </c>
    </row>
    <row r="74" spans="2:8" ht="13.5">
      <c r="B74" s="122"/>
      <c r="D74" s="122"/>
      <c r="E74" s="122"/>
      <c r="F74" s="122"/>
      <c r="H74" s="122"/>
    </row>
    <row r="75" spans="2:8" ht="13.5">
      <c r="B75" s="122"/>
      <c r="D75" s="122"/>
      <c r="E75" s="122"/>
      <c r="F75" s="122"/>
      <c r="H75" s="122"/>
    </row>
    <row r="77" s="122" customFormat="1" ht="13.5"/>
    <row r="78" s="122" customFormat="1" ht="13.5"/>
    <row r="79" s="122" customFormat="1" ht="13.5"/>
  </sheetData>
  <sheetProtection/>
  <mergeCells count="8">
    <mergeCell ref="B42:B44"/>
    <mergeCell ref="A43:A44"/>
    <mergeCell ref="E42:M43"/>
    <mergeCell ref="A1:C1"/>
    <mergeCell ref="B4:B6"/>
    <mergeCell ref="E4:M5"/>
    <mergeCell ref="A5:A6"/>
    <mergeCell ref="A39:C39"/>
  </mergeCells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袋井</dc:creator>
  <cp:keywords/>
  <dc:description/>
  <cp:lastModifiedBy>0600497</cp:lastModifiedBy>
  <cp:lastPrinted>2023-07-10T04:16:11Z</cp:lastPrinted>
  <dcterms:created xsi:type="dcterms:W3CDTF">2001-05-28T01:27:25Z</dcterms:created>
  <dcterms:modified xsi:type="dcterms:W3CDTF">2023-07-10T04:16:20Z</dcterms:modified>
  <cp:category/>
  <cp:version/>
  <cp:contentType/>
  <cp:contentStatus/>
</cp:coreProperties>
</file>