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１）国民健康保険の加入状況" sheetId="1" r:id="rId1"/>
    <sheet name="（２）国民健康保険の給付状況" sheetId="2" r:id="rId2"/>
    <sheet name="（３）結核予防実施状況" sheetId="3" r:id="rId3"/>
    <sheet name="（４）各種予防接種実施状況" sheetId="4" r:id="rId4"/>
    <sheet name="（５）主要死因別死亡者数" sheetId="5" r:id="rId5"/>
    <sheet name="（６）年齢階級別死亡者数" sheetId="6" r:id="rId6"/>
    <sheet name="（７）医療施設" sheetId="7" r:id="rId7"/>
    <sheet name="（８）医療従事者数" sheetId="8" r:id="rId8"/>
    <sheet name="（９）薬事法による医療品販売業者" sheetId="9" r:id="rId9"/>
    <sheet name="(10)外来患者数" sheetId="10" r:id="rId10"/>
    <sheet name="(11)入院患者数" sheetId="11" r:id="rId11"/>
    <sheet name="（１２）火葬状況" sheetId="12" r:id="rId12"/>
    <sheet name="（１３）狂犬病予防状況" sheetId="13" r:id="rId13"/>
    <sheet name="（１４）河川水質分析結果" sheetId="14" r:id="rId14"/>
    <sheet name="（１５）し尿処理状況" sheetId="15" r:id="rId15"/>
    <sheet name="（１６）ごみ処理状況" sheetId="16" r:id="rId16"/>
    <sheet name="（１７）環境衛生営業施設の状況" sheetId="17" r:id="rId17"/>
  </sheets>
  <definedNames>
    <definedName name="_xlnm.Print_Area" localSheetId="0">'（１）国民健康保険の加入状況'!$A$1:$J$36</definedName>
    <definedName name="_xlnm.Print_Area" localSheetId="9">'(10)外来患者数'!$A$1:$Y$47</definedName>
    <definedName name="_xlnm.Print_Area" localSheetId="10">'(11)入院患者数'!$A$1:$Y$47</definedName>
    <definedName name="_xlnm.Print_Area" localSheetId="11">'（１２）火葬状況'!$A$1:$N$36</definedName>
    <definedName name="_xlnm.Print_Area" localSheetId="12">'（１３）狂犬病予防状況'!$A$1:$O$32</definedName>
    <definedName name="_xlnm.Print_Area" localSheetId="13">'（１４）河川水質分析結果'!$A$1:$T$134</definedName>
    <definedName name="_xlnm.Print_Area" localSheetId="14">'（１５）し尿処理状況'!$A$1:$J$36</definedName>
    <definedName name="_xlnm.Print_Area" localSheetId="15">'（１６）ごみ処理状況'!$A$1:$M$36</definedName>
    <definedName name="_xlnm.Print_Area" localSheetId="16">'（１７）環境衛生営業施設の状況'!$A$1:$M$36</definedName>
    <definedName name="_xlnm.Print_Area" localSheetId="1">'（２）国民健康保険の給付状況'!$A$1:$K$164</definedName>
    <definedName name="_xlnm.Print_Area" localSheetId="2">'（３）結核予防実施状況'!$A$1:$I$74</definedName>
    <definedName name="_xlnm.Print_Area" localSheetId="3">'（４）各種予防接種実施状況'!$A$1:$T$144</definedName>
    <definedName name="_xlnm.Print_Area" localSheetId="4">'（５）主要死因別死亡者数'!$A$1:$N$56</definedName>
    <definedName name="_xlnm.Print_Area" localSheetId="5">'（６）年齢階級別死亡者数'!$A$1:$N$30</definedName>
    <definedName name="_xlnm.Print_Area" localSheetId="6">'（７）医療施設'!$A$1:$L$31</definedName>
    <definedName name="_xlnm.Print_Area" localSheetId="7">'（８）医療従事者数'!$A$1:$N$40</definedName>
    <definedName name="_xlnm.Print_Area" localSheetId="8">'（９）薬事法による医療品販売業者'!$A$1:$P$38</definedName>
  </definedNames>
  <calcPr fullCalcOnLoad="1"/>
</workbook>
</file>

<file path=xl/sharedStrings.xml><?xml version="1.0" encoding="utf-8"?>
<sst xmlns="http://schemas.openxmlformats.org/spreadsheetml/2006/main" count="1590" uniqueCount="444">
  <si>
    <t>ツベルクリン反応実施者</t>
  </si>
  <si>
    <t>総数</t>
  </si>
  <si>
    <t>（単位：人）</t>
  </si>
  <si>
    <t>総　　　　　数</t>
  </si>
  <si>
    <t>病　　　　　名</t>
  </si>
  <si>
    <t>結　　　　　核</t>
  </si>
  <si>
    <t>悪性新生物</t>
  </si>
  <si>
    <t>脳血管疾患</t>
  </si>
  <si>
    <t>慢性閉塞性肺疾患</t>
  </si>
  <si>
    <t>不慮の事故</t>
  </si>
  <si>
    <t>糖   尿   病</t>
  </si>
  <si>
    <t>心   疾   患</t>
  </si>
  <si>
    <t>肺          炎</t>
  </si>
  <si>
    <t>腎   不   全</t>
  </si>
  <si>
    <t>老         衰</t>
  </si>
  <si>
    <t>自         殺</t>
  </si>
  <si>
    <t>そ   の   他</t>
  </si>
  <si>
    <t>年次</t>
  </si>
  <si>
    <t>０～９才</t>
  </si>
  <si>
    <t>９０才以上</t>
  </si>
  <si>
    <t>ベット数</t>
  </si>
  <si>
    <t>一　般</t>
  </si>
  <si>
    <t>診療所</t>
  </si>
  <si>
    <t>歯　科</t>
  </si>
  <si>
    <t>施術所</t>
  </si>
  <si>
    <t>年　　　度</t>
  </si>
  <si>
    <t xml:space="preserve"> 　袋井市（年度末現在）</t>
  </si>
  <si>
    <t xml:space="preserve"> 　 　国  保  加  入</t>
  </si>
  <si>
    <t>　　 　加　　入　　率</t>
  </si>
  <si>
    <t xml:space="preserve"> 世 帯 数</t>
  </si>
  <si>
    <t>人       口</t>
  </si>
  <si>
    <t>被保険者数</t>
  </si>
  <si>
    <t>区　　　分</t>
  </si>
  <si>
    <t>総　　　　　数</t>
  </si>
  <si>
    <t>入　　　　　院</t>
  </si>
  <si>
    <t>入　  院    外</t>
  </si>
  <si>
    <t>歯           科</t>
  </si>
  <si>
    <t>薬 剤 支 給</t>
  </si>
  <si>
    <t>食          事</t>
  </si>
  <si>
    <t>訪 問 看 護</t>
  </si>
  <si>
    <t>出産育児一時金</t>
  </si>
  <si>
    <t>葬   祭   費</t>
  </si>
  <si>
    <t>高額療養費</t>
  </si>
  <si>
    <t>※　費用額→実際に要した費用　費用額の（約）７０％が国保で給付される</t>
  </si>
  <si>
    <t>※　支給額→本人に支給した額</t>
  </si>
  <si>
    <t>件　　数</t>
  </si>
  <si>
    <t>費　用　額</t>
  </si>
  <si>
    <t>件　 　数</t>
  </si>
  <si>
    <t>支  給  額</t>
  </si>
  <si>
    <t>区分　</t>
  </si>
  <si>
    <t>対象者</t>
  </si>
  <si>
    <t>受診者</t>
  </si>
  <si>
    <t>受診率</t>
  </si>
  <si>
    <t>精密検査実施者</t>
  </si>
  <si>
    <t>総　　　数</t>
  </si>
  <si>
    <t>児童生徒</t>
  </si>
  <si>
    <t>一　　　般</t>
  </si>
  <si>
    <t>区　　分　</t>
  </si>
  <si>
    <t>病　　院</t>
  </si>
  <si>
    <t>肝   疾   患</t>
  </si>
  <si>
    <t>12　保健衛生・清掃</t>
  </si>
  <si>
    <t>－</t>
  </si>
  <si>
    <t>食事の件数については、総数に含めない。</t>
  </si>
  <si>
    <r>
      <t xml:space="preserve">療 </t>
    </r>
    <r>
      <rPr>
        <sz val="11"/>
        <rFont val="ＭＳ Ｐゴシック"/>
        <family val="3"/>
      </rPr>
      <t xml:space="preserve"> </t>
    </r>
    <r>
      <rPr>
        <sz val="11"/>
        <rFont val="ＭＳ Ｐゴシック"/>
        <family val="3"/>
      </rPr>
      <t xml:space="preserve">養 </t>
    </r>
    <r>
      <rPr>
        <sz val="11"/>
        <rFont val="ＭＳ Ｐゴシック"/>
        <family val="3"/>
      </rPr>
      <t xml:space="preserve"> </t>
    </r>
    <r>
      <rPr>
        <sz val="11"/>
        <rFont val="ＭＳ Ｐゴシック"/>
        <family val="3"/>
      </rPr>
      <t>費</t>
    </r>
  </si>
  <si>
    <t>-</t>
  </si>
  <si>
    <t>インフルエンザ</t>
  </si>
  <si>
    <t>１０～１９</t>
  </si>
  <si>
    <t>２０～２９</t>
  </si>
  <si>
    <t>３０～３９</t>
  </si>
  <si>
    <t>４０～４９</t>
  </si>
  <si>
    <t>５０～５９</t>
  </si>
  <si>
    <t>６０～６９</t>
  </si>
  <si>
    <t>７０～７９</t>
  </si>
  <si>
    <t>８０～８９</t>
  </si>
  <si>
    <t>各年４月１日現在</t>
  </si>
  <si>
    <t>平成17年</t>
  </si>
  <si>
    <t>〔3,608〕</t>
  </si>
  <si>
    <t>※三種混合　百日ぜき　ジフテリア　破傷風</t>
  </si>
  <si>
    <t>※二種混合　ジフテリア　破傷風</t>
  </si>
  <si>
    <t>国民健康保険の支給状況</t>
  </si>
  <si>
    <r>
      <t>〔3,</t>
    </r>
    <r>
      <rPr>
        <sz val="11"/>
        <rFont val="ＭＳ Ｐゴシック"/>
        <family val="3"/>
      </rPr>
      <t>55</t>
    </r>
    <r>
      <rPr>
        <sz val="11"/>
        <rFont val="ＭＳ Ｐゴシック"/>
        <family val="3"/>
      </rPr>
      <t>8〕</t>
    </r>
  </si>
  <si>
    <t xml:space="preserve">  麻しん風しん混合（ＭＲ）</t>
  </si>
  <si>
    <t>　　平成１８年度の麻しん及び風しんの単抗原ワクチン接種者は、それぞれ麻しんや風しんの罹患歴がある者及び行政措置により接種した者です。</t>
  </si>
  <si>
    <t xml:space="preserve"> ※平成１８年４月より予防接種法の改正により麻しんと風しんの定期予防接種が麻しん・風しん混合ワクチンの２回接種に変更されました。</t>
  </si>
  <si>
    <t>（５)主要死因別死亡者数</t>
  </si>
  <si>
    <t>（針、灸等）</t>
  </si>
  <si>
    <t>平成１８年１０月より改訂　出産育児一時金　１件３５０，０００円</t>
  </si>
  <si>
    <r>
      <t>〔3,</t>
    </r>
    <r>
      <rPr>
        <sz val="11"/>
        <rFont val="ＭＳ Ｐゴシック"/>
        <family val="3"/>
      </rPr>
      <t>900</t>
    </r>
    <r>
      <rPr>
        <sz val="11"/>
        <rFont val="ＭＳ Ｐゴシック"/>
        <family val="3"/>
      </rPr>
      <t>〕</t>
    </r>
  </si>
  <si>
    <r>
      <t>〔</t>
    </r>
    <r>
      <rPr>
        <sz val="11"/>
        <rFont val="ＭＳ Ｐゴシック"/>
        <family val="3"/>
      </rPr>
      <t>4</t>
    </r>
    <r>
      <rPr>
        <sz val="11"/>
        <rFont val="ＭＳ Ｐゴシック"/>
        <family val="3"/>
      </rPr>
      <t>,</t>
    </r>
    <r>
      <rPr>
        <sz val="11"/>
        <rFont val="ＭＳ Ｐゴシック"/>
        <family val="3"/>
      </rPr>
      <t>013</t>
    </r>
    <r>
      <rPr>
        <sz val="11"/>
        <rFont val="ＭＳ Ｐゴシック"/>
        <family val="3"/>
      </rPr>
      <t>〕</t>
    </r>
  </si>
  <si>
    <t>平成２１年１月より改訂　出産育児一時金　１件３８０，０００円</t>
  </si>
  <si>
    <r>
      <t>〔4,0</t>
    </r>
    <r>
      <rPr>
        <sz val="11"/>
        <rFont val="ＭＳ Ｐゴシック"/>
        <family val="3"/>
      </rPr>
      <t>96</t>
    </r>
    <r>
      <rPr>
        <sz val="11"/>
        <rFont val="ＭＳ Ｐゴシック"/>
        <family val="3"/>
      </rPr>
      <t>〕</t>
    </r>
  </si>
  <si>
    <r>
      <t>〔3</t>
    </r>
    <r>
      <rPr>
        <sz val="11"/>
        <rFont val="ＭＳ Ｐゴシック"/>
        <family val="3"/>
      </rPr>
      <t>,893</t>
    </r>
    <r>
      <rPr>
        <sz val="11"/>
        <rFont val="ＭＳ Ｐゴシック"/>
        <family val="3"/>
      </rPr>
      <t>〕</t>
    </r>
  </si>
  <si>
    <r>
      <t>[</t>
    </r>
    <r>
      <rPr>
        <sz val="11"/>
        <rFont val="ＭＳ Ｐゴシック"/>
        <family val="3"/>
      </rPr>
      <t>3802]</t>
    </r>
  </si>
  <si>
    <t xml:space="preserve">  (ポリオ）急性灰白髄炎</t>
  </si>
  <si>
    <t>四種混合</t>
  </si>
  <si>
    <t>生ワクチン</t>
  </si>
  <si>
    <t>不活化ワクチン</t>
  </si>
  <si>
    <r>
      <t>[</t>
    </r>
    <r>
      <rPr>
        <sz val="11"/>
        <rFont val="ＭＳ Ｐゴシック"/>
        <family val="3"/>
      </rPr>
      <t>3861]</t>
    </r>
  </si>
  <si>
    <t>[3909]</t>
  </si>
  <si>
    <t>ヒブ</t>
  </si>
  <si>
    <t>小児用肺炎球菌</t>
  </si>
  <si>
    <t>子宮頸がん予防</t>
  </si>
  <si>
    <t>※平成２４年９月より、急性灰白髄炎（ポリオ）予防接種は、生ワクチンから不活化ワクチンに変更され、平成２４年１１月より、４種混合が実施されることとなりました。</t>
  </si>
  <si>
    <t>　百日ぜき・ジフテリア・破傷風・急性灰泊髄炎予防接種は、４種混合の接種または、３種混合と不活化ポリオ単独ワクチンの接種となります。</t>
  </si>
  <si>
    <t>※平成２４年度の急性灰泊髄炎の対象者は算定が困難なため、計上していません。</t>
  </si>
  <si>
    <t>※平成２５年４月より、予防接種法の改正により、ヒブ・小児用肺炎球菌・子宮頸がん予防ワクチンの接種が開始されました。</t>
  </si>
  <si>
    <t>〔4,009〕</t>
  </si>
  <si>
    <t>成人用肺炎球菌</t>
  </si>
  <si>
    <t>年　度</t>
  </si>
  <si>
    <t>対象者</t>
  </si>
  <si>
    <t>接種者</t>
  </si>
  <si>
    <t>実施率</t>
  </si>
  <si>
    <t xml:space="preserve"> 三種混合</t>
  </si>
  <si>
    <t xml:space="preserve"> 二種混合</t>
  </si>
  <si>
    <t xml:space="preserve"> 日本脳炎</t>
  </si>
  <si>
    <t xml:space="preserve">  風しん</t>
  </si>
  <si>
    <t xml:space="preserve">  麻 しん</t>
  </si>
  <si>
    <t>総　数</t>
  </si>
  <si>
    <t>※麻しん風しん混合（MR)予防接種は、麻しんの流行を受け、平成20年度から24年度まで5年間は、第1期（1歳児）・第２期（年長児）・第３期（中学１年生）・</t>
  </si>
  <si>
    <t>第４期（高校３年生）にじっししましたが、平成２５年度からは、第１期と第２期の実施となりました。</t>
  </si>
  <si>
    <t>水痘</t>
  </si>
  <si>
    <t>高血圧性疾患</t>
  </si>
  <si>
    <t>※実際は99.98％</t>
  </si>
  <si>
    <r>
      <t>〔4</t>
    </r>
    <r>
      <rPr>
        <sz val="11"/>
        <rFont val="ＭＳ Ｐゴシック"/>
        <family val="3"/>
      </rPr>
      <t>127</t>
    </r>
    <r>
      <rPr>
        <sz val="11"/>
        <rFont val="ＭＳ Ｐゴシック"/>
        <family val="3"/>
      </rPr>
      <t>〕</t>
    </r>
  </si>
  <si>
    <t>（１）国民健康保険の加入状況</t>
  </si>
  <si>
    <t>（２）国民健康保険の給付状況</t>
  </si>
  <si>
    <t>（３）結核予防実施状況</t>
  </si>
  <si>
    <t>（４）各種予防接種実施状況</t>
  </si>
  <si>
    <t>(６）年齢階級別死亡者数</t>
  </si>
  <si>
    <t>平成26年度</t>
  </si>
  <si>
    <t>※　　　　　　　99.9%</t>
  </si>
  <si>
    <t>間接撮影実施者※２</t>
  </si>
  <si>
    <t>ＢＣＧ実施者※１</t>
  </si>
  <si>
    <t>※２　間接撮影実施者の数はエックス線撮影という意味合いでの入力</t>
  </si>
  <si>
    <t>※１　BCG接種対象者は「乳幼児」のみ。</t>
  </si>
  <si>
    <t>Ｂ型肝炎</t>
  </si>
  <si>
    <r>
      <t>0</t>
    </r>
    <r>
      <rPr>
        <sz val="11"/>
        <rFont val="ＭＳ Ｐゴシック"/>
        <family val="3"/>
      </rPr>
      <t>.0.</t>
    </r>
    <r>
      <rPr>
        <sz val="11"/>
        <rFont val="ＭＳ Ｐゴシック"/>
        <family val="3"/>
      </rPr>
      <t>%</t>
    </r>
  </si>
  <si>
    <t>※平成28年10月より、予防接種法の改正により、Ｂ型肝炎の接種が開始されました。</t>
  </si>
  <si>
    <t>〔4,067〕</t>
  </si>
  <si>
    <t>※平成29年度分より日本脳炎は特例措置対象者を除いた定期接種対象者のみを報告しました。</t>
  </si>
  <si>
    <t>〔3,935〕</t>
  </si>
  <si>
    <t>（８）医療従事者数</t>
  </si>
  <si>
    <t>医</t>
  </si>
  <si>
    <t>歯</t>
  </si>
  <si>
    <t>薬</t>
  </si>
  <si>
    <t>科</t>
  </si>
  <si>
    <t>剤</t>
  </si>
  <si>
    <t>師</t>
  </si>
  <si>
    <t>-</t>
  </si>
  <si>
    <t>各年４月１日現在</t>
  </si>
  <si>
    <t>　（単位：人）</t>
  </si>
  <si>
    <t>総数　</t>
  </si>
  <si>
    <t>薬局</t>
  </si>
  <si>
    <t>医　薬　品　販　売　業</t>
  </si>
  <si>
    <t>一般販売業</t>
  </si>
  <si>
    <t>薬種商販売業</t>
  </si>
  <si>
    <t>特例販売業</t>
  </si>
  <si>
    <t>店舗販売業</t>
  </si>
  <si>
    <t>卸売販売業</t>
  </si>
  <si>
    <r>
      <t>平成2</t>
    </r>
    <r>
      <rPr>
        <sz val="11"/>
        <rFont val="ＭＳ Ｐゴシック"/>
        <family val="3"/>
      </rPr>
      <t>3</t>
    </r>
    <r>
      <rPr>
        <sz val="11"/>
        <rFont val="ＭＳ Ｐゴシック"/>
        <family val="3"/>
      </rPr>
      <t>年</t>
    </r>
  </si>
  <si>
    <r>
      <t>※法改正（Ｈ2</t>
    </r>
    <r>
      <rPr>
        <sz val="11"/>
        <rFont val="ＭＳ Ｐゴシック"/>
        <family val="3"/>
      </rPr>
      <t>4</t>
    </r>
    <r>
      <rPr>
        <sz val="11"/>
        <rFont val="ＭＳ Ｐゴシック"/>
        <family val="3"/>
      </rPr>
      <t>．５．</t>
    </r>
    <r>
      <rPr>
        <sz val="11"/>
        <rFont val="ＭＳ Ｐゴシック"/>
        <family val="3"/>
      </rPr>
      <t>31</t>
    </r>
    <r>
      <rPr>
        <sz val="11"/>
        <rFont val="ＭＳ Ｐゴシック"/>
        <family val="3"/>
      </rPr>
      <t>までの移行期間）により、店舗販売の</t>
    </r>
  </si>
  <si>
    <r>
      <t>カテゴリーが変更になった（Ｈ2</t>
    </r>
    <r>
      <rPr>
        <sz val="11"/>
        <rFont val="ＭＳ Ｐゴシック"/>
        <family val="3"/>
      </rPr>
      <t>3より）</t>
    </r>
  </si>
  <si>
    <t>年　　　度</t>
  </si>
  <si>
    <t>総　　　数</t>
  </si>
  <si>
    <t>内科（DM,腎、血液、透析）</t>
  </si>
  <si>
    <t>呼吸器内科</t>
  </si>
  <si>
    <t>消化器内科</t>
  </si>
  <si>
    <t>循環器内科</t>
  </si>
  <si>
    <t>外科（消化器、血管、乳腺）</t>
  </si>
  <si>
    <t>小児外科</t>
  </si>
  <si>
    <t>呼吸器外科</t>
  </si>
  <si>
    <t>整形外科</t>
  </si>
  <si>
    <t>リウマチ科</t>
  </si>
  <si>
    <t>脳神経外科</t>
  </si>
  <si>
    <t>小児科</t>
  </si>
  <si>
    <t>産婦人科</t>
  </si>
  <si>
    <t>泌尿器科</t>
  </si>
  <si>
    <t>皮膚科</t>
  </si>
  <si>
    <t>眼科</t>
  </si>
  <si>
    <t>耳鼻咽喉科</t>
  </si>
  <si>
    <t>放射線科</t>
  </si>
  <si>
    <t>麻酔科</t>
  </si>
  <si>
    <r>
      <t>リハビリテ</t>
    </r>
    <r>
      <rPr>
        <sz val="8"/>
        <rFont val="ＭＳ Ｐゴシック"/>
        <family val="3"/>
      </rPr>
      <t>ー</t>
    </r>
    <r>
      <rPr>
        <sz val="9"/>
        <rFont val="ＭＳ Ｐゴシック"/>
        <family val="3"/>
      </rPr>
      <t xml:space="preserve">
ション科</t>
    </r>
  </si>
  <si>
    <t>歯科口腔外科</t>
  </si>
  <si>
    <t>精神科</t>
  </si>
  <si>
    <t>救急科</t>
  </si>
  <si>
    <t>平成25年</t>
  </si>
  <si>
    <t>内　　　科</t>
  </si>
  <si>
    <t>脳神経外科</t>
  </si>
  <si>
    <t>リハビリテーション科</t>
  </si>
  <si>
    <t>－</t>
  </si>
  <si>
    <t>平成26年</t>
  </si>
  <si>
    <t>平成27年</t>
  </si>
  <si>
    <t>平成28年</t>
  </si>
  <si>
    <t>外　　　科</t>
  </si>
  <si>
    <t>皮  膚  科</t>
  </si>
  <si>
    <t>眼      科</t>
  </si>
  <si>
    <t>産婦人科</t>
  </si>
  <si>
    <t>小 児 科　</t>
  </si>
  <si>
    <t>歯科・口腔外科</t>
  </si>
  <si>
    <t>放射線科</t>
  </si>
  <si>
    <t>麻 酔 科</t>
  </si>
  <si>
    <t>　　　－</t>
  </si>
  <si>
    <t>平成29年</t>
  </si>
  <si>
    <t>眼       科</t>
  </si>
  <si>
    <t>小  児  科　</t>
  </si>
  <si>
    <t>（１２）火葬状況</t>
  </si>
  <si>
    <t>年　　度</t>
  </si>
  <si>
    <t>死　　　　　　　　体</t>
  </si>
  <si>
    <t>死　　産　　児</t>
  </si>
  <si>
    <t>産　　汚　　物</t>
  </si>
  <si>
    <t>総　　　数</t>
  </si>
  <si>
    <t>市　　　内</t>
  </si>
  <si>
    <t>市　　　外</t>
  </si>
  <si>
    <t>（１３）狂犬病予防状況</t>
  </si>
  <si>
    <t>（単位：頭）</t>
  </si>
  <si>
    <t>年　　　度</t>
  </si>
  <si>
    <t>畜犬</t>
  </si>
  <si>
    <t>畜犬登録数</t>
  </si>
  <si>
    <t>予防注射</t>
  </si>
  <si>
    <t>咬　傷　犬</t>
  </si>
  <si>
    <t>迷い犬</t>
  </si>
  <si>
    <t>引　取　犬</t>
  </si>
  <si>
    <t>新規登録数</t>
  </si>
  <si>
    <t>頭　数</t>
  </si>
  <si>
    <t>発　生　数</t>
  </si>
  <si>
    <t>保護数</t>
  </si>
  <si>
    <t>回収頭数</t>
  </si>
  <si>
    <t>-</t>
  </si>
  <si>
    <t>（１４）　河川水質分析結果</t>
  </si>
  <si>
    <t>河川名</t>
  </si>
  <si>
    <t>調査地点</t>
  </si>
  <si>
    <t>　水　　素　　イ　　オ　　ン　　濃　　度　（ＰＨ）</t>
  </si>
  <si>
    <t>　　　溶　　　存　　　酸　　　素　　　（ＤＯ）</t>
  </si>
  <si>
    <t>逆川</t>
  </si>
  <si>
    <t>曙橋南</t>
  </si>
  <si>
    <t>沖之川</t>
  </si>
  <si>
    <t>樋門橋</t>
  </si>
  <si>
    <t>宇刈川</t>
  </si>
  <si>
    <t>高奈橋</t>
  </si>
  <si>
    <t>堀越橋</t>
  </si>
  <si>
    <t>高尾橋</t>
  </si>
  <si>
    <t>第二井上橋</t>
  </si>
  <si>
    <t>松橋川</t>
  </si>
  <si>
    <t>新松橋</t>
  </si>
  <si>
    <t>西木橋</t>
  </si>
  <si>
    <t>彦島大橋</t>
  </si>
  <si>
    <t>原野谷川</t>
  </si>
  <si>
    <t>広愛大橋</t>
  </si>
  <si>
    <t>曙橋北</t>
  </si>
  <si>
    <t>諸井橋</t>
  </si>
  <si>
    <t>太田川</t>
  </si>
  <si>
    <t>延久橋</t>
  </si>
  <si>
    <t>三ヶ野橋</t>
  </si>
  <si>
    <t>弁財天川</t>
  </si>
  <si>
    <t>小笠沢川</t>
  </si>
  <si>
    <t>谷坂橋</t>
  </si>
  <si>
    <t>生 物 化 学 的 酸 素 要 求 量 （ＢＯＤ）</t>
  </si>
  <si>
    <t>浮　　　遊　　　物　　　質　　（ＳＳ）</t>
  </si>
  <si>
    <t>※数値は各年度の算術平均値</t>
  </si>
  <si>
    <t>平成17年度</t>
  </si>
  <si>
    <t>-</t>
  </si>
  <si>
    <t>一本松西</t>
  </si>
  <si>
    <r>
      <t xml:space="preserve">宇 </t>
    </r>
    <r>
      <rPr>
        <sz val="11"/>
        <rFont val="ＭＳ Ｐゴシック"/>
        <family val="3"/>
      </rPr>
      <t xml:space="preserve"> </t>
    </r>
    <r>
      <rPr>
        <sz val="11"/>
        <rFont val="ＭＳ Ｐゴシック"/>
        <family val="3"/>
      </rPr>
      <t>刈</t>
    </r>
    <r>
      <rPr>
        <sz val="11"/>
        <rFont val="ＭＳ Ｐゴシック"/>
        <family val="3"/>
      </rPr>
      <t xml:space="preserve">  </t>
    </r>
    <r>
      <rPr>
        <sz val="11"/>
        <rFont val="ＭＳ Ｐゴシック"/>
        <family val="3"/>
      </rPr>
      <t>川</t>
    </r>
  </si>
  <si>
    <t>土田工業北</t>
  </si>
  <si>
    <t>蟹田川</t>
  </si>
  <si>
    <t>蟹田川樋門</t>
  </si>
  <si>
    <t>八ッ枝橋</t>
  </si>
  <si>
    <t>広瀬橋</t>
  </si>
  <si>
    <t>鳥羽野排水路</t>
  </si>
  <si>
    <t>鳥羽野機場</t>
  </si>
  <si>
    <t>東部排水路</t>
  </si>
  <si>
    <t>豊住橋</t>
  </si>
  <si>
    <t>新堀排水路</t>
  </si>
  <si>
    <t>新堀橋</t>
  </si>
  <si>
    <t>前川</t>
  </si>
  <si>
    <t>浅羽機場</t>
  </si>
  <si>
    <t>前川新湊橋</t>
  </si>
  <si>
    <t>前川湊橋</t>
  </si>
  <si>
    <t>（単位：ＰＰｍ）</t>
  </si>
  <si>
    <r>
      <t>0</t>
    </r>
    <r>
      <rPr>
        <sz val="11"/>
        <rFont val="ＭＳ Ｐゴシック"/>
        <family val="3"/>
      </rPr>
      <t>.5未満</t>
    </r>
  </si>
  <si>
    <r>
      <t>1</t>
    </r>
    <r>
      <rPr>
        <sz val="11"/>
        <rFont val="ＭＳ Ｐゴシック"/>
        <family val="3"/>
      </rPr>
      <t>.0未満</t>
    </r>
  </si>
  <si>
    <t>（１５）し尿処理状況</t>
  </si>
  <si>
    <t>　　（単位：ｋｌ）</t>
  </si>
  <si>
    <t>年度</t>
  </si>
  <si>
    <t>年間排出量</t>
  </si>
  <si>
    <t>衛生センター処理</t>
  </si>
  <si>
    <t>生　し　尿</t>
  </si>
  <si>
    <t>浄化槽汚泥</t>
  </si>
  <si>
    <t>（１６）ごみ処理状況</t>
  </si>
  <si>
    <t>（単位：ｔ）</t>
  </si>
  <si>
    <t>焼却処理</t>
  </si>
  <si>
    <t>埋立処理</t>
  </si>
  <si>
    <t>再資源処理</t>
  </si>
  <si>
    <t>（１７）環境衛生営業施設の状況</t>
  </si>
  <si>
    <t>（単位：箇所）</t>
  </si>
  <si>
    <t>旅　　館　　等</t>
  </si>
  <si>
    <t>興行所</t>
  </si>
  <si>
    <t>公衆浴場</t>
  </si>
  <si>
    <t>クリーニング</t>
  </si>
  <si>
    <t>理容所</t>
  </si>
  <si>
    <t>美容所</t>
  </si>
  <si>
    <t>旅館</t>
  </si>
  <si>
    <t>ホテル</t>
  </si>
  <si>
    <t>簡易宿所</t>
  </si>
  <si>
    <r>
      <t>7</t>
    </r>
    <r>
      <rPr>
        <sz val="11"/>
        <rFont val="ＭＳ Ｐゴシック"/>
        <family val="3"/>
      </rPr>
      <t>8(49)</t>
    </r>
  </si>
  <si>
    <r>
      <t>8</t>
    </r>
    <r>
      <rPr>
        <sz val="11"/>
        <rFont val="ＭＳ Ｐゴシック"/>
        <family val="3"/>
      </rPr>
      <t>1（52）</t>
    </r>
  </si>
  <si>
    <r>
      <t>8</t>
    </r>
    <r>
      <rPr>
        <sz val="11"/>
        <rFont val="ＭＳ Ｐゴシック"/>
        <family val="3"/>
      </rPr>
      <t>4(53)</t>
    </r>
  </si>
  <si>
    <r>
      <t>8</t>
    </r>
    <r>
      <rPr>
        <sz val="11"/>
        <rFont val="ＭＳ Ｐゴシック"/>
        <family val="3"/>
      </rPr>
      <t>4(53)</t>
    </r>
  </si>
  <si>
    <r>
      <t>8</t>
    </r>
    <r>
      <rPr>
        <sz val="11"/>
        <rFont val="ＭＳ Ｐゴシック"/>
        <family val="3"/>
      </rPr>
      <t>1(53)</t>
    </r>
  </si>
  <si>
    <r>
      <t>8</t>
    </r>
    <r>
      <rPr>
        <sz val="11"/>
        <rFont val="ＭＳ Ｐゴシック"/>
        <family val="3"/>
      </rPr>
      <t>1</t>
    </r>
    <r>
      <rPr>
        <sz val="11"/>
        <rFont val="ＭＳ Ｐゴシック"/>
        <family val="3"/>
      </rPr>
      <t>（53）</t>
    </r>
  </si>
  <si>
    <r>
      <t>8</t>
    </r>
    <r>
      <rPr>
        <sz val="11"/>
        <rFont val="ＭＳ Ｐゴシック"/>
        <family val="3"/>
      </rPr>
      <t>1(53)</t>
    </r>
  </si>
  <si>
    <r>
      <t>8</t>
    </r>
    <r>
      <rPr>
        <sz val="11"/>
        <rFont val="ＭＳ Ｐゴシック"/>
        <family val="3"/>
      </rPr>
      <t>0(52)</t>
    </r>
  </si>
  <si>
    <r>
      <t>6</t>
    </r>
    <r>
      <rPr>
        <sz val="11"/>
        <rFont val="ＭＳ Ｐゴシック"/>
        <family val="3"/>
      </rPr>
      <t>4(41)</t>
    </r>
  </si>
  <si>
    <r>
      <t>51</t>
    </r>
    <r>
      <rPr>
        <sz val="11"/>
        <rFont val="ＭＳ Ｐゴシック"/>
        <family val="3"/>
      </rPr>
      <t>(32)</t>
    </r>
  </si>
  <si>
    <t>49(30)</t>
  </si>
  <si>
    <t xml:space="preserve">50(31)  </t>
  </si>
  <si>
    <t>（９）薬事法による医薬品販売業者</t>
  </si>
  <si>
    <t>平成30年</t>
  </si>
  <si>
    <t>〔3,699〕</t>
  </si>
  <si>
    <t>48(30)</t>
  </si>
  <si>
    <t>出典：健康づくり課「静岡県人口動態統計（別冊）」</t>
  </si>
  <si>
    <t>出典：医師・歯科医師・薬剤師調査</t>
  </si>
  <si>
    <t>出典：西部保健所（衛生薬務課）</t>
  </si>
  <si>
    <t>出典：西部保健所（衛生薬務課）</t>
  </si>
  <si>
    <t>出典：中東遠総合医療センター（平成25年5月開業、25年度は5月から3月まで）</t>
  </si>
  <si>
    <t>出典：袋井市民病院</t>
  </si>
  <si>
    <t>出典：袋井市民病院(医事課）</t>
  </si>
  <si>
    <t>出典：広域行政組合</t>
  </si>
  <si>
    <t>出典：環境政策課</t>
  </si>
  <si>
    <t>-</t>
  </si>
  <si>
    <t>ー</t>
  </si>
  <si>
    <t>令和２年</t>
  </si>
  <si>
    <t>令和２年度</t>
  </si>
  <si>
    <t>44(30)</t>
  </si>
  <si>
    <t>令和元年度</t>
  </si>
  <si>
    <t>令和元年</t>
  </si>
  <si>
    <t>令和元年</t>
  </si>
  <si>
    <t>春岡大橋</t>
  </si>
  <si>
    <t>春岡大橋</t>
  </si>
  <si>
    <t>令和２年</t>
  </si>
  <si>
    <t>〔3,299〕</t>
  </si>
  <si>
    <t>41(28)</t>
  </si>
  <si>
    <t>令和３年</t>
  </si>
  <si>
    <t>ロタ</t>
  </si>
  <si>
    <t>令和３年度</t>
  </si>
  <si>
    <t>出典：保険課</t>
  </si>
  <si>
    <t>〔3,274〕</t>
  </si>
  <si>
    <t>各年３月31日現在</t>
  </si>
  <si>
    <t>　（単位：世帯、人、％）</t>
  </si>
  <si>
    <t>平成18年</t>
  </si>
  <si>
    <t>平成19年</t>
  </si>
  <si>
    <t>平成20年</t>
  </si>
  <si>
    <t>平成21年</t>
  </si>
  <si>
    <t>平成22年</t>
  </si>
  <si>
    <t>平成23年</t>
  </si>
  <si>
    <t>平成24年</t>
  </si>
  <si>
    <t>外国人含む</t>
  </si>
  <si>
    <t>　　(単位：件、千円）</t>
  </si>
  <si>
    <t>平成２１年１０月より改訂　出産育児一時金　１件４２０，０００円</t>
  </si>
  <si>
    <t>　（単位：人、％）</t>
  </si>
  <si>
    <t>　　　（単位：人、％）</t>
  </si>
  <si>
    <t xml:space="preserve"> ※平成18年４月より予防接種法の改正により麻しんと風しんの定期予防接種が麻しん・風しん混合ワクチンの２回接種に変更されました。</t>
  </si>
  <si>
    <t>　　平成18年度の麻しん及び風しんの単抗原ワクチン接種者は、それぞれ麻しんや風しんの罹患歴がある者及び行政措置により接種した者です。</t>
  </si>
  <si>
    <t>※平成24年９月より、急性灰白髄炎（ポリオ）予防接種は、生ワクチンから不活化ワクチンに変更され、平成24年11月より、４種混合が実施されることとなりました。</t>
  </si>
  <si>
    <t>※平成24年度の急性灰泊髄炎の対象者は算定が困難なため、計上していません。</t>
  </si>
  <si>
    <t>※平成25年４月より、予防接種法の改正により、ヒブ・小児用肺炎球菌・子宮頸がん予防ワクチンの接種が開始されました。</t>
  </si>
  <si>
    <t>※令和２年８月よりロタウイルス予防接種が、定期接種となりました。</t>
  </si>
  <si>
    <t>※令和３年度は日本脳炎ワクチンの不足のため、接種者が例年より少なくなりました。</t>
  </si>
  <si>
    <t>平成31年</t>
  </si>
  <si>
    <t>令和４年</t>
  </si>
  <si>
    <t>（７）医療施設</t>
  </si>
  <si>
    <t>出典：西部保健所(地域医療課）</t>
  </si>
  <si>
    <t>各年12月31日現在</t>
  </si>
  <si>
    <r>
      <t>平成24年</t>
    </r>
  </si>
  <si>
    <r>
      <t>平成25年</t>
    </r>
  </si>
  <si>
    <r>
      <t>平成26年</t>
    </r>
  </si>
  <si>
    <r>
      <t>平成27年</t>
    </r>
  </si>
  <si>
    <r>
      <t>平成28年</t>
    </r>
  </si>
  <si>
    <r>
      <t>平成29年</t>
    </r>
  </si>
  <si>
    <r>
      <t>平成30年</t>
    </r>
  </si>
  <si>
    <r>
      <t>平成31年</t>
    </r>
  </si>
  <si>
    <t>平成18年度</t>
  </si>
  <si>
    <t>平成19年度</t>
  </si>
  <si>
    <t>平成20年度</t>
  </si>
  <si>
    <t>平成21年度</t>
  </si>
  <si>
    <t>平成22年度</t>
  </si>
  <si>
    <t>平成23年度</t>
  </si>
  <si>
    <t>平成24年度</t>
  </si>
  <si>
    <t>平成25年度</t>
  </si>
  <si>
    <t>平成27年度</t>
  </si>
  <si>
    <t>平成28年度</t>
  </si>
  <si>
    <t>平成29年度</t>
  </si>
  <si>
    <t>平成30年度</t>
  </si>
  <si>
    <t>（１４）河川水質分析結果</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</si>
  <si>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</si>
  <si>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</si>
  <si>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</si>
  <si>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</si>
  <si>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</si>
  <si>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</si>
  <si>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</si>
  <si>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</si>
  <si>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</si>
  <si>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</si>
  <si>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</si>
  <si>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</si>
  <si>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</si>
  <si>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</si>
  <si>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令和元年</t>
  </si>
  <si>
    <t>令和２年</t>
  </si>
  <si>
    <t>令和３年</t>
  </si>
  <si>
    <t>平成31年</t>
  </si>
  <si>
    <t>出典：中東遠総合医療センター（平成25年5月開業、25年は5月から3月まで）</t>
  </si>
  <si>
    <t>隔年調査</t>
  </si>
  <si>
    <t>令和４年</t>
  </si>
  <si>
    <t>令和５年</t>
  </si>
  <si>
    <t>令和４年度</t>
  </si>
  <si>
    <t>38（26）</t>
  </si>
  <si>
    <t>出典：保健予防課、児童生徒については学校教育課</t>
  </si>
  <si>
    <t>出典：保健予防課</t>
  </si>
  <si>
    <t>出典：健康未来課「静岡県人口動態統計（別冊）」</t>
  </si>
  <si>
    <t>耳鼻咽喉科</t>
  </si>
  <si>
    <t>出典：健康未来課</t>
  </si>
  <si>
    <t>出典：廃棄物対策課</t>
  </si>
  <si>
    <t>〔3,319〕</t>
  </si>
  <si>
    <t>傷病手当金</t>
  </si>
  <si>
    <t>出典：保険課</t>
  </si>
  <si>
    <t>※費用額→実際に要した費用　費用額の（約）７０％が国保で給付される</t>
  </si>
  <si>
    <t>※支給額→本人に支給した額</t>
  </si>
  <si>
    <r>
      <rPr>
        <sz val="10"/>
        <rFont val="ＭＳ Ｐゴシック"/>
        <family val="3"/>
      </rPr>
      <t>脳神経内科</t>
    </r>
    <r>
      <rPr>
        <sz val="11"/>
        <rFont val="ＭＳ Ｐゴシック"/>
        <family val="3"/>
      </rPr>
      <t xml:space="preserve">　
</t>
    </r>
    <r>
      <rPr>
        <sz val="9"/>
        <rFont val="ＭＳ Ｐゴシック"/>
        <family val="3"/>
      </rPr>
      <t>※１</t>
    </r>
  </si>
  <si>
    <t>※１　令和元年より神経内科は脳神経内科に変更。</t>
  </si>
  <si>
    <t>※平成19年度から入院患者数に放射線科を追加。</t>
  </si>
  <si>
    <r>
      <t xml:space="preserve">放射線科
</t>
    </r>
    <r>
      <rPr>
        <sz val="9"/>
        <rFont val="ＭＳ Ｐゴシック"/>
        <family val="3"/>
      </rPr>
      <t>※１</t>
    </r>
  </si>
  <si>
    <t>中東遠総合医療センター</t>
  </si>
  <si>
    <t>（１０）外来患者数</t>
  </si>
  <si>
    <t>袋井市民病院</t>
  </si>
  <si>
    <t>中東遠総合医療センター</t>
  </si>
  <si>
    <t>（１１）入院患者数</t>
  </si>
  <si>
    <t>聖隷袋井市民病院（平成25年６月から）</t>
  </si>
  <si>
    <t>聖隷袋井市民病院（平成25年6月から）</t>
  </si>
  <si>
    <r>
      <t>14　</t>
    </r>
    <r>
      <rPr>
        <sz val="10"/>
        <rFont val="ＭＳ Ｐゴシック"/>
        <family val="3"/>
      </rPr>
      <t>※１</t>
    </r>
  </si>
  <si>
    <t>（　）内は取次店再掲</t>
  </si>
  <si>
    <t>※１　平成31年以降、旅館・ホテル業法に改正されたため、これらの合計数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</si>
</sst>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Red]\(#,##0\)"/>
    <numFmt numFmtId="179" formatCode="0.0%"/>
    <numFmt numFmtId="180" formatCode="0.0_ "/>
    <numFmt numFmtId="181" formatCode="0.0_);[Red]\(0.0\)"/>
    <numFmt numFmtId="182" formatCode="0_ "/>
    <numFmt numFmtId="183" formatCode="0.0"/>
    <numFmt numFmtId="184" formatCode="#,##0.0_ "/>
    <numFmt numFmtId="185" formatCode="#,##0.0_);[Red]\(#,##0.0\)"/>
    <numFmt numFmtId="186" formatCode="&quot;〈&quot;0.###\ "/>
    <numFmt numFmtId="187" formatCode="&quot;〈&quot;#\ "/>
    <numFmt numFmtId="188" formatCode="&quot;Yes&quot;;&quot;Yes&quot;;&quot;No&quot;"/>
    <numFmt numFmtId="189" formatCode="&quot;True&quot;;&quot;True&quot;;&quot;False&quot;"/>
    <numFmt numFmtId="190" formatCode="&quot;On&quot;;&quot;On&quot;;&quot;Off&quot;"/>
    <numFmt numFmtId="191" formatCode="[$€-2]\ #,##0.00_);[Red]\([$€-2]\ #,##0.00\)"/>
    <numFmt numFmtId="192" formatCode="#,##0_ ;[Red]\-#,##0\ "/>
    <numFmt numFmtId="193" formatCode="[$]ggge&quot;年&quot;m&quot;月&quot;d&quot;日&quot;;@"/>
    <numFmt numFmtId="194" formatCode="[$-411]gge&quot;年&quot;m&quot;月&quot;d&quot;日&quot;;@"/>
    <numFmt numFmtId="195" formatCode="[$]gge&quot;年&quot;m&quot;月&quot;d&quot;日&quot;;@"/>
    <numFmt numFmtId="196" formatCode="0_);[Red]\(0\)"/>
  </numFmts>
  <fonts count="29">
    <font>
      <sz val="11"/>
      <name val="ＭＳ Ｐゴシック"/>
      <family val="3"/>
    </font>
    <font>
      <sz val="6"/>
      <name val="ＭＳ Ｐゴシック"/>
      <family val="3"/>
    </font>
    <font>
      <sz val="20"/>
      <name val="ＭＳ Ｐゴシック"/>
      <family val="3"/>
    </font>
    <font>
      <sz val="14"/>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color theme="1"/>
      <name val="ＭＳ Ｐゴシック"/>
      <family val="3"/>
    </font>
    <font>
      <sz val="11"/>
      <color theme="1"/>
      <name val="Cambria"/>
      <family val="3"/>
    </font>
    <font>
      <sz val="11"/>
      <name val="Cambria"/>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style="thin"/>
      <right style="thin"/>
      <top style="thin"/>
      <bottom>
        <color indexed="63"/>
      </bottom>
      <diagonal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24" fillId="4" borderId="0" applyNumberFormat="0" applyBorder="0" applyAlignment="0" applyProtection="0"/>
    <xf numFmtId="0" fontId="24" fillId="4" borderId="0" applyNumberFormat="0" applyBorder="0" applyAlignment="0" applyProtection="0"/>
  </cellStyleXfs>
  <cellXfs count="421">
    <xf numFmtId="0" fontId="0" fillId="0" borderId="0" xfId="0" applyAlignment="1">
      <alignment/>
    </xf>
    <xf numFmtId="0" fontId="2" fillId="0" borderId="0" xfId="0" applyFont="1" applyAlignment="1">
      <alignment/>
    </xf>
    <xf numFmtId="0" fontId="3" fillId="0" borderId="0" xfId="0" applyFont="1" applyAlignment="1">
      <alignment/>
    </xf>
    <xf numFmtId="38" fontId="0" fillId="0" borderId="0" xfId="84"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horizontal="right"/>
    </xf>
    <xf numFmtId="0" fontId="0" fillId="0" borderId="10" xfId="0" applyFont="1" applyBorder="1" applyAlignment="1">
      <alignment horizontal="distributed"/>
    </xf>
    <xf numFmtId="0" fontId="0" fillId="0" borderId="0" xfId="0" applyFont="1" applyBorder="1" applyAlignment="1">
      <alignment horizontal="distributed"/>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0" xfId="0" applyFont="1" applyFill="1" applyBorder="1" applyAlignment="1">
      <alignment horizontal="distributed"/>
    </xf>
    <xf numFmtId="38" fontId="3" fillId="0" borderId="0" xfId="84" applyFont="1" applyAlignment="1">
      <alignment vertical="center"/>
    </xf>
    <xf numFmtId="38" fontId="0" fillId="0" borderId="0" xfId="84" applyFont="1" applyAlignment="1">
      <alignment vertical="center"/>
    </xf>
    <xf numFmtId="38" fontId="0" fillId="0" borderId="0" xfId="84" applyFont="1" applyAlignment="1">
      <alignment vertical="center"/>
    </xf>
    <xf numFmtId="38" fontId="0" fillId="0" borderId="10" xfId="84" applyFont="1" applyBorder="1" applyAlignment="1">
      <alignment horizontal="center" vertical="center"/>
    </xf>
    <xf numFmtId="0" fontId="6" fillId="0" borderId="10" xfId="0" applyFont="1" applyBorder="1" applyAlignment="1">
      <alignment horizontal="center" shrinkToFit="1"/>
    </xf>
    <xf numFmtId="0" fontId="0" fillId="0" borderId="10" xfId="0" applyFont="1" applyBorder="1" applyAlignment="1">
      <alignment horizontal="center" shrinkToFit="1"/>
    </xf>
    <xf numFmtId="0" fontId="0" fillId="0" borderId="11" xfId="0" applyFont="1" applyBorder="1" applyAlignment="1">
      <alignment shrinkToFit="1"/>
    </xf>
    <xf numFmtId="0" fontId="0" fillId="0" borderId="13" xfId="0" applyFont="1" applyBorder="1" applyAlignment="1">
      <alignment shrinkToFit="1"/>
    </xf>
    <xf numFmtId="0" fontId="0" fillId="0" borderId="14" xfId="0" applyFont="1" applyBorder="1" applyAlignment="1">
      <alignment horizontal="center" shrinkToFit="1"/>
    </xf>
    <xf numFmtId="0" fontId="0" fillId="0" borderId="15" xfId="0" applyFont="1" applyBorder="1" applyAlignment="1">
      <alignment horizontal="center" shrinkToFit="1"/>
    </xf>
    <xf numFmtId="0" fontId="0" fillId="0" borderId="10" xfId="0" applyFont="1" applyBorder="1" applyAlignment="1">
      <alignment horizontal="left" shrinkToFit="1"/>
    </xf>
    <xf numFmtId="0" fontId="0" fillId="0" borderId="0" xfId="0" applyFill="1" applyAlignment="1">
      <alignment/>
    </xf>
    <xf numFmtId="3" fontId="0" fillId="0" borderId="0" xfId="0" applyNumberFormat="1" applyFont="1" applyFill="1" applyBorder="1" applyAlignment="1">
      <alignment/>
    </xf>
    <xf numFmtId="0" fontId="0" fillId="0" borderId="0" xfId="0" applyFont="1" applyAlignment="1">
      <alignment horizontal="right"/>
    </xf>
    <xf numFmtId="38" fontId="0" fillId="0" borderId="0" xfId="84" applyFont="1" applyFill="1" applyAlignment="1">
      <alignment vertical="center"/>
    </xf>
    <xf numFmtId="38" fontId="0" fillId="0" borderId="10" xfId="84" applyFont="1" applyBorder="1" applyAlignment="1">
      <alignment horizontal="distributed" vertical="center"/>
    </xf>
    <xf numFmtId="38" fontId="7" fillId="0" borderId="10" xfId="84" applyFont="1" applyBorder="1" applyAlignment="1">
      <alignment horizontal="center" vertical="center"/>
    </xf>
    <xf numFmtId="38" fontId="6" fillId="0" borderId="10" xfId="84"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right"/>
    </xf>
    <xf numFmtId="0" fontId="0" fillId="0" borderId="0" xfId="0" applyFont="1" applyFill="1" applyAlignment="1">
      <alignment/>
    </xf>
    <xf numFmtId="0" fontId="0" fillId="0" borderId="10" xfId="0" applyFont="1" applyFill="1" applyBorder="1" applyAlignment="1">
      <alignment/>
    </xf>
    <xf numFmtId="0" fontId="0" fillId="0" borderId="11" xfId="0"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Font="1" applyFill="1" applyBorder="1" applyAlignment="1">
      <alignment horizontal="left"/>
    </xf>
    <xf numFmtId="0" fontId="0" fillId="0" borderId="0" xfId="0" applyFont="1" applyBorder="1" applyAlignment="1">
      <alignment/>
    </xf>
    <xf numFmtId="0" fontId="3" fillId="0" borderId="0" xfId="0" applyFont="1" applyAlignment="1">
      <alignment horizontal="left"/>
    </xf>
    <xf numFmtId="3" fontId="0" fillId="0" borderId="10" xfId="0" applyNumberFormat="1" applyFont="1" applyFill="1" applyBorder="1" applyAlignment="1">
      <alignment/>
    </xf>
    <xf numFmtId="178" fontId="0" fillId="0" borderId="10" xfId="0" applyNumberFormat="1" applyFont="1" applyFill="1" applyBorder="1" applyAlignment="1">
      <alignment horizontal="right"/>
    </xf>
    <xf numFmtId="38" fontId="0" fillId="0" borderId="10" xfId="84" applyFont="1" applyFill="1" applyBorder="1" applyAlignment="1">
      <alignment horizontal="distributed" vertical="center"/>
    </xf>
    <xf numFmtId="38" fontId="0" fillId="0" borderId="10" xfId="84" applyFont="1" applyFill="1" applyBorder="1" applyAlignment="1">
      <alignment vertical="center"/>
    </xf>
    <xf numFmtId="179" fontId="0" fillId="0" borderId="10" xfId="84" applyNumberFormat="1" applyFont="1" applyFill="1" applyBorder="1" applyAlignment="1">
      <alignment vertical="center"/>
    </xf>
    <xf numFmtId="38" fontId="0" fillId="0" borderId="10" xfId="84" applyFont="1" applyFill="1" applyBorder="1" applyAlignment="1">
      <alignment horizontal="right" vertical="center"/>
    </xf>
    <xf numFmtId="38" fontId="0" fillId="0" borderId="11" xfId="84" applyFont="1" applyBorder="1" applyAlignment="1">
      <alignment vertical="center"/>
    </xf>
    <xf numFmtId="0" fontId="0" fillId="0" borderId="10" xfId="0" applyBorder="1" applyAlignment="1">
      <alignment horizontal="center"/>
    </xf>
    <xf numFmtId="3" fontId="0" fillId="0" borderId="10" xfId="0" applyNumberFormat="1" applyFont="1" applyFill="1" applyBorder="1" applyAlignment="1">
      <alignment horizontal="right"/>
    </xf>
    <xf numFmtId="38" fontId="0" fillId="0" borderId="0" xfId="84" applyFont="1" applyFill="1" applyAlignment="1">
      <alignment vertical="center"/>
    </xf>
    <xf numFmtId="38" fontId="0" fillId="0" borderId="0" xfId="84" applyFont="1" applyAlignment="1">
      <alignment/>
    </xf>
    <xf numFmtId="38" fontId="0" fillId="0" borderId="16" xfId="84" applyFont="1" applyFill="1" applyBorder="1" applyAlignment="1">
      <alignment vertical="center"/>
    </xf>
    <xf numFmtId="179" fontId="0" fillId="0" borderId="16" xfId="84" applyNumberFormat="1" applyFont="1" applyFill="1" applyBorder="1" applyAlignment="1">
      <alignment vertical="center"/>
    </xf>
    <xf numFmtId="0" fontId="0" fillId="0" borderId="14" xfId="0" applyFont="1" applyBorder="1" applyAlignment="1">
      <alignment horizontal="center" vertical="center"/>
    </xf>
    <xf numFmtId="0" fontId="5" fillId="0" borderId="15" xfId="0" applyFont="1" applyBorder="1" applyAlignment="1">
      <alignment horizontal="center" vertical="center"/>
    </xf>
    <xf numFmtId="180" fontId="0" fillId="0" borderId="10" xfId="0" applyNumberFormat="1" applyFont="1" applyFill="1" applyBorder="1" applyAlignment="1">
      <alignment/>
    </xf>
    <xf numFmtId="38" fontId="0" fillId="0" borderId="10" xfId="84" applyFont="1" applyFill="1" applyBorder="1" applyAlignment="1">
      <alignment horizontal="right"/>
    </xf>
    <xf numFmtId="0" fontId="0" fillId="0" borderId="0" xfId="0" applyFont="1" applyFill="1" applyBorder="1" applyAlignment="1">
      <alignment horizontal="right"/>
    </xf>
    <xf numFmtId="38" fontId="0" fillId="0" borderId="0" xfId="84" applyFont="1" applyFill="1" applyBorder="1" applyAlignment="1">
      <alignment horizontal="right"/>
    </xf>
    <xf numFmtId="0" fontId="0" fillId="0" borderId="17" xfId="0" applyFont="1" applyFill="1" applyBorder="1" applyAlignment="1">
      <alignment horizontal="center"/>
    </xf>
    <xf numFmtId="0" fontId="0" fillId="0" borderId="10" xfId="0" applyFont="1" applyFill="1" applyBorder="1" applyAlignment="1">
      <alignment/>
    </xf>
    <xf numFmtId="38" fontId="0" fillId="0" borderId="10" xfId="84" applyFont="1" applyFill="1" applyBorder="1" applyAlignment="1">
      <alignment/>
    </xf>
    <xf numFmtId="0" fontId="0" fillId="0" borderId="10" xfId="0" applyFill="1" applyBorder="1" applyAlignment="1">
      <alignment/>
    </xf>
    <xf numFmtId="178" fontId="0" fillId="0" borderId="0" xfId="0" applyNumberFormat="1" applyFont="1" applyFill="1" applyBorder="1" applyAlignment="1">
      <alignment horizontal="right"/>
    </xf>
    <xf numFmtId="0" fontId="0" fillId="0" borderId="10" xfId="0" applyBorder="1" applyAlignment="1">
      <alignment/>
    </xf>
    <xf numFmtId="0" fontId="0" fillId="0" borderId="10" xfId="0" applyFont="1" applyFill="1" applyBorder="1" applyAlignment="1">
      <alignment/>
    </xf>
    <xf numFmtId="38" fontId="5" fillId="0" borderId="10" xfId="84" applyFont="1" applyBorder="1" applyAlignment="1">
      <alignment horizontal="center" vertical="center" shrinkToFit="1"/>
    </xf>
    <xf numFmtId="38" fontId="0" fillId="0" borderId="16" xfId="84" applyFont="1" applyFill="1" applyBorder="1" applyAlignment="1">
      <alignment/>
    </xf>
    <xf numFmtId="3" fontId="0" fillId="0" borderId="10" xfId="0" applyNumberFormat="1" applyFill="1" applyBorder="1" applyAlignment="1">
      <alignment horizontal="right"/>
    </xf>
    <xf numFmtId="38" fontId="0" fillId="0" borderId="0" xfId="84" applyFont="1" applyBorder="1" applyAlignment="1">
      <alignment/>
    </xf>
    <xf numFmtId="38" fontId="0" fillId="0" borderId="0" xfId="84" applyFont="1" applyBorder="1" applyAlignment="1">
      <alignment vertical="center"/>
    </xf>
    <xf numFmtId="0" fontId="0" fillId="0" borderId="0" xfId="0" applyBorder="1" applyAlignment="1">
      <alignment/>
    </xf>
    <xf numFmtId="0" fontId="0" fillId="0" borderId="11" xfId="0" applyBorder="1" applyAlignment="1">
      <alignment/>
    </xf>
    <xf numFmtId="38" fontId="0" fillId="0" borderId="17" xfId="84" applyFont="1" applyFill="1" applyBorder="1" applyAlignment="1">
      <alignment/>
    </xf>
    <xf numFmtId="179" fontId="0" fillId="0" borderId="17" xfId="84" applyNumberFormat="1" applyFont="1" applyFill="1" applyBorder="1" applyAlignment="1">
      <alignment vertical="center"/>
    </xf>
    <xf numFmtId="38" fontId="0" fillId="0" borderId="17" xfId="84" applyFont="1" applyFill="1" applyBorder="1" applyAlignment="1">
      <alignment/>
    </xf>
    <xf numFmtId="38" fontId="0" fillId="0" borderId="10" xfId="84" applyFont="1" applyFill="1" applyBorder="1" applyAlignment="1">
      <alignment/>
    </xf>
    <xf numFmtId="179" fontId="0" fillId="0" borderId="18" xfId="84" applyNumberFormat="1" applyFont="1" applyFill="1" applyBorder="1" applyAlignment="1">
      <alignment vertical="center"/>
    </xf>
    <xf numFmtId="38" fontId="0" fillId="0" borderId="19" xfId="84" applyFont="1" applyFill="1" applyBorder="1" applyAlignment="1">
      <alignment vertical="center"/>
    </xf>
    <xf numFmtId="38" fontId="0" fillId="0" borderId="17" xfId="84" applyFont="1" applyFill="1" applyBorder="1" applyAlignment="1">
      <alignment vertical="center"/>
    </xf>
    <xf numFmtId="179" fontId="0" fillId="0" borderId="19" xfId="84" applyNumberFormat="1" applyFont="1" applyFill="1" applyBorder="1" applyAlignment="1">
      <alignment vertical="center"/>
    </xf>
    <xf numFmtId="38" fontId="0" fillId="0" borderId="18" xfId="84" applyFont="1" applyFill="1" applyBorder="1" applyAlignment="1">
      <alignment vertical="center"/>
    </xf>
    <xf numFmtId="179" fontId="0" fillId="0" borderId="20" xfId="84" applyNumberFormat="1" applyFont="1" applyFill="1" applyBorder="1" applyAlignment="1">
      <alignment vertical="center"/>
    </xf>
    <xf numFmtId="38" fontId="0" fillId="0" borderId="10" xfId="84" applyFont="1" applyBorder="1" applyAlignment="1">
      <alignment/>
    </xf>
    <xf numFmtId="38" fontId="1" fillId="0" borderId="18" xfId="84" applyFont="1" applyBorder="1" applyAlignment="1">
      <alignment horizontal="center" vertical="center" shrinkToFit="1"/>
    </xf>
    <xf numFmtId="38" fontId="0" fillId="0" borderId="16" xfId="86" applyFont="1" applyFill="1" applyBorder="1" applyAlignment="1">
      <alignment vertical="center"/>
    </xf>
    <xf numFmtId="179" fontId="0" fillId="0" borderId="16" xfId="86" applyNumberFormat="1" applyFont="1" applyFill="1" applyBorder="1" applyAlignment="1">
      <alignment vertical="center"/>
    </xf>
    <xf numFmtId="38" fontId="0" fillId="0" borderId="10" xfId="84" applyFont="1" applyBorder="1" applyAlignment="1">
      <alignment horizontal="distributed" vertical="center"/>
    </xf>
    <xf numFmtId="0" fontId="0" fillId="0" borderId="10" xfId="0" applyFont="1" applyBorder="1" applyAlignment="1">
      <alignment horizontal="distributed"/>
    </xf>
    <xf numFmtId="38" fontId="0" fillId="0" borderId="10" xfId="86" applyFont="1" applyFill="1" applyBorder="1" applyAlignment="1">
      <alignment vertical="center"/>
    </xf>
    <xf numFmtId="179" fontId="0" fillId="0" borderId="10" xfId="86" applyNumberFormat="1" applyFont="1" applyFill="1" applyBorder="1" applyAlignment="1">
      <alignment vertical="center"/>
    </xf>
    <xf numFmtId="3" fontId="0" fillId="0" borderId="10" xfId="0" applyNumberFormat="1" applyFont="1" applyFill="1" applyBorder="1" applyAlignment="1">
      <alignment/>
    </xf>
    <xf numFmtId="181" fontId="0" fillId="0" borderId="10" xfId="69" applyNumberFormat="1" applyFont="1" applyFill="1" applyBorder="1" applyAlignment="1">
      <alignment/>
    </xf>
    <xf numFmtId="181" fontId="0" fillId="0" borderId="10" xfId="0" applyNumberFormat="1" applyFont="1" applyFill="1" applyBorder="1" applyAlignment="1">
      <alignment/>
    </xf>
    <xf numFmtId="3" fontId="0" fillId="0" borderId="10" xfId="0" applyNumberFormat="1" applyFont="1" applyFill="1" applyBorder="1" applyAlignment="1">
      <alignment horizontal="right"/>
    </xf>
    <xf numFmtId="38" fontId="0" fillId="0" borderId="10" xfId="86" applyFont="1" applyFill="1" applyBorder="1" applyAlignment="1">
      <alignment horizontal="right"/>
    </xf>
    <xf numFmtId="38" fontId="0" fillId="0" borderId="10" xfId="86" applyFont="1" applyFill="1" applyBorder="1" applyAlignment="1">
      <alignment horizontal="right" vertical="center"/>
    </xf>
    <xf numFmtId="0" fontId="0" fillId="0" borderId="10" xfId="0" applyFont="1" applyFill="1" applyBorder="1" applyAlignment="1">
      <alignment horizontal="right"/>
    </xf>
    <xf numFmtId="38" fontId="0" fillId="0" borderId="11" xfId="84" applyFont="1" applyBorder="1" applyAlignment="1">
      <alignment vertical="center"/>
    </xf>
    <xf numFmtId="0" fontId="0" fillId="0" borderId="10" xfId="0" applyFont="1" applyBorder="1" applyAlignment="1">
      <alignment horizontal="center"/>
    </xf>
    <xf numFmtId="0" fontId="0" fillId="0" borderId="10" xfId="0" applyFill="1" applyBorder="1" applyAlignment="1">
      <alignment horizontal="center"/>
    </xf>
    <xf numFmtId="0" fontId="3" fillId="0" borderId="13" xfId="0" applyFont="1" applyBorder="1" applyAlignment="1">
      <alignment horizontal="left"/>
    </xf>
    <xf numFmtId="0" fontId="0" fillId="0" borderId="0" xfId="0" applyFont="1" applyBorder="1" applyAlignment="1">
      <alignment horizontal="left"/>
    </xf>
    <xf numFmtId="38" fontId="0" fillId="0" borderId="0" xfId="84" applyFont="1" applyFill="1" applyAlignment="1">
      <alignment/>
    </xf>
    <xf numFmtId="179" fontId="0" fillId="0" borderId="10" xfId="84" applyNumberFormat="1" applyFont="1" applyFill="1" applyBorder="1" applyAlignment="1">
      <alignment vertical="center"/>
    </xf>
    <xf numFmtId="179" fontId="0" fillId="0" borderId="10" xfId="84" applyNumberFormat="1" applyFont="1" applyFill="1" applyBorder="1" applyAlignment="1">
      <alignment horizontal="right" vertical="center"/>
    </xf>
    <xf numFmtId="0" fontId="0" fillId="0" borderId="16" xfId="86" applyNumberFormat="1" applyFont="1" applyFill="1" applyBorder="1" applyAlignment="1">
      <alignment/>
    </xf>
    <xf numFmtId="3" fontId="0" fillId="0" borderId="10" xfId="86" applyNumberFormat="1" applyFont="1" applyFill="1" applyBorder="1" applyAlignment="1">
      <alignment vertical="center"/>
    </xf>
    <xf numFmtId="38" fontId="0" fillId="0" borderId="10" xfId="86" applyFont="1" applyFill="1" applyBorder="1" applyAlignment="1">
      <alignment/>
    </xf>
    <xf numFmtId="38" fontId="0" fillId="0" borderId="17" xfId="86" applyFont="1" applyFill="1" applyBorder="1" applyAlignment="1">
      <alignment/>
    </xf>
    <xf numFmtId="38" fontId="0" fillId="0" borderId="17" xfId="86" applyFont="1" applyFill="1" applyBorder="1" applyAlignment="1">
      <alignment vertical="center"/>
    </xf>
    <xf numFmtId="179" fontId="0" fillId="0" borderId="17" xfId="86" applyNumberFormat="1" applyFont="1" applyFill="1" applyBorder="1" applyAlignment="1">
      <alignment vertical="center"/>
    </xf>
    <xf numFmtId="38" fontId="0" fillId="0" borderId="16" xfId="86" applyFont="1" applyFill="1" applyBorder="1" applyAlignment="1">
      <alignment/>
    </xf>
    <xf numFmtId="0" fontId="0" fillId="0" borderId="10" xfId="86" applyNumberFormat="1" applyFont="1" applyFill="1" applyBorder="1" applyAlignment="1">
      <alignment vertical="center"/>
    </xf>
    <xf numFmtId="3" fontId="0" fillId="0" borderId="14" xfId="0" applyNumberFormat="1" applyFont="1" applyFill="1" applyBorder="1" applyAlignment="1">
      <alignment/>
    </xf>
    <xf numFmtId="3" fontId="0" fillId="0" borderId="14" xfId="0" applyNumberFormat="1" applyFont="1" applyFill="1" applyBorder="1" applyAlignment="1">
      <alignment/>
    </xf>
    <xf numFmtId="181" fontId="0" fillId="0" borderId="14" xfId="69" applyNumberFormat="1" applyFont="1" applyFill="1" applyBorder="1" applyAlignment="1">
      <alignment/>
    </xf>
    <xf numFmtId="181" fontId="0" fillId="0" borderId="14" xfId="0" applyNumberFormat="1" applyFont="1" applyFill="1" applyBorder="1" applyAlignment="1">
      <alignment/>
    </xf>
    <xf numFmtId="38" fontId="0" fillId="0" borderId="10" xfId="86" applyFont="1" applyFill="1" applyBorder="1" applyAlignment="1">
      <alignment/>
    </xf>
    <xf numFmtId="38" fontId="0" fillId="0" borderId="10" xfId="86" applyFont="1" applyFill="1" applyBorder="1" applyAlignment="1">
      <alignment horizontal="right"/>
    </xf>
    <xf numFmtId="181" fontId="0" fillId="0" borderId="10" xfId="69" applyNumberFormat="1" applyFont="1" applyFill="1" applyBorder="1" applyAlignment="1">
      <alignment/>
    </xf>
    <xf numFmtId="3" fontId="26" fillId="0" borderId="10" xfId="86" applyNumberFormat="1" applyFont="1" applyFill="1" applyBorder="1" applyAlignment="1">
      <alignment vertical="center"/>
    </xf>
    <xf numFmtId="0" fontId="26" fillId="0" borderId="16" xfId="86" applyNumberFormat="1" applyFont="1" applyFill="1" applyBorder="1" applyAlignment="1">
      <alignment vertical="center"/>
    </xf>
    <xf numFmtId="38" fontId="26" fillId="0" borderId="16" xfId="86" applyFont="1" applyFill="1" applyBorder="1" applyAlignment="1">
      <alignment/>
    </xf>
    <xf numFmtId="0" fontId="26" fillId="0" borderId="10" xfId="86" applyNumberFormat="1" applyFont="1" applyFill="1" applyBorder="1" applyAlignment="1">
      <alignment vertical="center"/>
    </xf>
    <xf numFmtId="38" fontId="26" fillId="0" borderId="10" xfId="86" applyFont="1" applyFill="1" applyBorder="1" applyAlignment="1">
      <alignment vertical="center"/>
    </xf>
    <xf numFmtId="0" fontId="0" fillId="0" borderId="10" xfId="0" applyFont="1" applyFill="1" applyBorder="1" applyAlignment="1">
      <alignment horizontal="center"/>
    </xf>
    <xf numFmtId="0" fontId="0" fillId="0" borderId="13" xfId="0" applyFont="1" applyBorder="1" applyAlignment="1">
      <alignment horizontal="left"/>
    </xf>
    <xf numFmtId="0" fontId="0" fillId="0" borderId="0" xfId="0" applyAlignment="1">
      <alignment horizontal="left"/>
    </xf>
    <xf numFmtId="0" fontId="0" fillId="0" borderId="14" xfId="0" applyFont="1" applyFill="1" applyBorder="1" applyAlignment="1">
      <alignment/>
    </xf>
    <xf numFmtId="0" fontId="0" fillId="0" borderId="14" xfId="0" applyFont="1" applyFill="1" applyBorder="1" applyAlignment="1">
      <alignment horizontal="center"/>
    </xf>
    <xf numFmtId="0" fontId="0" fillId="0" borderId="21" xfId="0" applyFont="1" applyBorder="1" applyAlignment="1">
      <alignment/>
    </xf>
    <xf numFmtId="0" fontId="0" fillId="0" borderId="21" xfId="0" applyFont="1" applyBorder="1" applyAlignment="1">
      <alignment horizontal="center"/>
    </xf>
    <xf numFmtId="0" fontId="0" fillId="0" borderId="15" xfId="0" applyFont="1" applyBorder="1" applyAlignment="1">
      <alignment/>
    </xf>
    <xf numFmtId="0" fontId="0" fillId="0" borderId="15" xfId="0" applyFont="1" applyBorder="1" applyAlignment="1">
      <alignment horizontal="center"/>
    </xf>
    <xf numFmtId="0" fontId="5" fillId="0" borderId="15" xfId="0" applyFont="1" applyFill="1" applyBorder="1" applyAlignment="1">
      <alignment horizontal="center" shrinkToFit="1"/>
    </xf>
    <xf numFmtId="0" fontId="5" fillId="0" borderId="22" xfId="0" applyFont="1" applyFill="1" applyBorder="1" applyAlignment="1">
      <alignment horizontal="center" shrinkToFit="1"/>
    </xf>
    <xf numFmtId="0" fontId="0" fillId="0" borderId="15" xfId="0" applyFill="1" applyBorder="1" applyAlignment="1">
      <alignment shrinkToFit="1"/>
    </xf>
    <xf numFmtId="0" fontId="3" fillId="0" borderId="15" xfId="0" applyFont="1" applyFill="1" applyBorder="1" applyAlignment="1">
      <alignment shrinkToFit="1"/>
    </xf>
    <xf numFmtId="0" fontId="5" fillId="0" borderId="15" xfId="0" applyFont="1" applyBorder="1" applyAlignment="1">
      <alignment horizontal="center" shrinkToFit="1"/>
    </xf>
    <xf numFmtId="0" fontId="5" fillId="0" borderId="22" xfId="0" applyFont="1" applyBorder="1" applyAlignment="1">
      <alignment horizontal="center" shrinkToFit="1"/>
    </xf>
    <xf numFmtId="0" fontId="0" fillId="0" borderId="10" xfId="0" applyFont="1" applyFill="1" applyBorder="1" applyAlignment="1">
      <alignment/>
    </xf>
    <xf numFmtId="0" fontId="0" fillId="0" borderId="0" xfId="0" applyFont="1" applyFill="1" applyBorder="1" applyAlignment="1">
      <alignment/>
    </xf>
    <xf numFmtId="0" fontId="0" fillId="0" borderId="10" xfId="0" applyFon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38" fontId="3" fillId="0" borderId="0" xfId="86" applyFont="1" applyAlignment="1">
      <alignment/>
    </xf>
    <xf numFmtId="38" fontId="0" fillId="0" borderId="0" xfId="86" applyAlignment="1">
      <alignment/>
    </xf>
    <xf numFmtId="38" fontId="0" fillId="0" borderId="0" xfId="86" applyFont="1" applyAlignment="1">
      <alignment/>
    </xf>
    <xf numFmtId="38" fontId="0" fillId="0" borderId="0" xfId="86" applyFont="1" applyAlignment="1">
      <alignment/>
    </xf>
    <xf numFmtId="38" fontId="0" fillId="0" borderId="0" xfId="86" applyFont="1" applyBorder="1" applyAlignment="1">
      <alignment horizontal="right"/>
    </xf>
    <xf numFmtId="38" fontId="0" fillId="0" borderId="0" xfId="86" applyFont="1" applyBorder="1" applyAlignment="1">
      <alignment/>
    </xf>
    <xf numFmtId="38" fontId="0" fillId="0" borderId="10" xfId="86" applyFont="1" applyBorder="1" applyAlignment="1">
      <alignment horizontal="center"/>
    </xf>
    <xf numFmtId="38" fontId="7" fillId="0" borderId="10" xfId="86" applyFont="1" applyBorder="1" applyAlignment="1">
      <alignment horizontal="center" vertical="center" wrapText="1" shrinkToFit="1"/>
    </xf>
    <xf numFmtId="38" fontId="0" fillId="0" borderId="10" xfId="86" applyFont="1" applyBorder="1" applyAlignment="1">
      <alignment horizontal="center" vertical="center" shrinkToFit="1"/>
    </xf>
    <xf numFmtId="38" fontId="6" fillId="0" borderId="10" xfId="86" applyFont="1" applyBorder="1" applyAlignment="1">
      <alignment horizontal="center" vertical="center" shrinkToFit="1"/>
    </xf>
    <xf numFmtId="38" fontId="5" fillId="0" borderId="10" xfId="86" applyFont="1" applyBorder="1" applyAlignment="1">
      <alignment horizontal="center" vertical="center" shrinkToFit="1"/>
    </xf>
    <xf numFmtId="0" fontId="0" fillId="0" borderId="10" xfId="0" applyBorder="1" applyAlignment="1">
      <alignment horizontal="center" vertical="center" shrinkToFit="1"/>
    </xf>
    <xf numFmtId="0" fontId="6" fillId="0" borderId="10" xfId="0" applyFont="1" applyBorder="1" applyAlignment="1">
      <alignment horizontal="center" vertical="center" wrapText="1" shrinkToFit="1"/>
    </xf>
    <xf numFmtId="38" fontId="0" fillId="0" borderId="10" xfId="86" applyFont="1" applyBorder="1" applyAlignment="1">
      <alignment/>
    </xf>
    <xf numFmtId="38" fontId="0" fillId="0" borderId="10" xfId="86" applyFont="1" applyBorder="1" applyAlignment="1">
      <alignment horizontal="right"/>
    </xf>
    <xf numFmtId="3" fontId="0" fillId="0" borderId="10" xfId="0" applyNumberFormat="1" applyFill="1" applyBorder="1" applyAlignment="1">
      <alignment/>
    </xf>
    <xf numFmtId="0" fontId="0" fillId="0" borderId="16" xfId="0" applyFill="1" applyBorder="1" applyAlignment="1">
      <alignment/>
    </xf>
    <xf numFmtId="38" fontId="0" fillId="0" borderId="10" xfId="86" applyFont="1" applyFill="1" applyBorder="1" applyAlignment="1">
      <alignment/>
    </xf>
    <xf numFmtId="38" fontId="0" fillId="0" borderId="0" xfId="86" applyFont="1" applyBorder="1" applyAlignment="1">
      <alignment horizontal="left"/>
    </xf>
    <xf numFmtId="38" fontId="3" fillId="0" borderId="0" xfId="86" applyFont="1" applyBorder="1" applyAlignment="1">
      <alignment horizontal="left"/>
    </xf>
    <xf numFmtId="38" fontId="0" fillId="0" borderId="0" xfId="86" applyFont="1" applyBorder="1" applyAlignment="1">
      <alignment horizontal="center"/>
    </xf>
    <xf numFmtId="38" fontId="6" fillId="0" borderId="0" xfId="86" applyFont="1" applyBorder="1" applyAlignment="1">
      <alignment horizontal="center"/>
    </xf>
    <xf numFmtId="20" fontId="0" fillId="0" borderId="0" xfId="86" applyNumberFormat="1" applyFont="1" applyBorder="1" applyAlignment="1">
      <alignment horizontal="center"/>
    </xf>
    <xf numFmtId="38" fontId="7" fillId="0" borderId="0" xfId="86" applyFont="1" applyBorder="1" applyAlignment="1">
      <alignment/>
    </xf>
    <xf numFmtId="38" fontId="0" fillId="0" borderId="10" xfId="86" applyFont="1" applyBorder="1" applyAlignment="1">
      <alignment horizontal="right"/>
    </xf>
    <xf numFmtId="38" fontId="0" fillId="0" borderId="0" xfId="86" applyFont="1" applyBorder="1" applyAlignment="1">
      <alignment/>
    </xf>
    <xf numFmtId="38" fontId="0" fillId="0" borderId="10" xfId="86" applyFont="1" applyFill="1" applyBorder="1" applyAlignment="1">
      <alignment/>
    </xf>
    <xf numFmtId="38" fontId="5" fillId="0" borderId="10" xfId="86" applyFont="1" applyFill="1" applyBorder="1" applyAlignment="1">
      <alignment horizontal="center"/>
    </xf>
    <xf numFmtId="38" fontId="0" fillId="0" borderId="0" xfId="86" applyFont="1" applyFill="1" applyBorder="1" applyAlignment="1">
      <alignment/>
    </xf>
    <xf numFmtId="38" fontId="0" fillId="0" borderId="0" xfId="86" applyFont="1" applyFill="1" applyBorder="1" applyAlignment="1">
      <alignment/>
    </xf>
    <xf numFmtId="38" fontId="0" fillId="0" borderId="10" xfId="86" applyFont="1" applyBorder="1" applyAlignment="1">
      <alignment vertical="center"/>
    </xf>
    <xf numFmtId="38" fontId="0" fillId="0" borderId="13" xfId="86" applyFont="1" applyBorder="1" applyAlignment="1">
      <alignment/>
    </xf>
    <xf numFmtId="38" fontId="0" fillId="0" borderId="11" xfId="86" applyFont="1" applyFill="1" applyBorder="1" applyAlignment="1">
      <alignment/>
    </xf>
    <xf numFmtId="38" fontId="0" fillId="0" borderId="0" xfId="86" applyFont="1" applyFill="1" applyAlignment="1">
      <alignment/>
    </xf>
    <xf numFmtId="38" fontId="0" fillId="0" borderId="0" xfId="86" applyFont="1" applyFill="1" applyAlignment="1">
      <alignment/>
    </xf>
    <xf numFmtId="38" fontId="3" fillId="0" borderId="0" xfId="86" applyFont="1" applyFill="1" applyBorder="1" applyAlignment="1">
      <alignment horizontal="left"/>
    </xf>
    <xf numFmtId="38" fontId="0" fillId="0" borderId="0" xfId="86" applyFont="1" applyFill="1" applyBorder="1" applyAlignment="1">
      <alignment horizontal="left"/>
    </xf>
    <xf numFmtId="38" fontId="0" fillId="0" borderId="10" xfId="86" applyFont="1" applyFill="1" applyBorder="1" applyAlignment="1">
      <alignment horizontal="center"/>
    </xf>
    <xf numFmtId="38" fontId="0" fillId="0" borderId="0" xfId="86" applyFont="1" applyFill="1" applyBorder="1" applyAlignment="1">
      <alignment horizontal="center"/>
    </xf>
    <xf numFmtId="38" fontId="6" fillId="0" borderId="0" xfId="86" applyFont="1" applyFill="1" applyBorder="1" applyAlignment="1">
      <alignment horizontal="center"/>
    </xf>
    <xf numFmtId="38" fontId="7" fillId="0" borderId="0" xfId="86" applyFont="1" applyFill="1" applyBorder="1" applyAlignment="1">
      <alignment/>
    </xf>
    <xf numFmtId="38" fontId="0" fillId="0" borderId="0" xfId="86" applyFont="1" applyFill="1" applyBorder="1" applyAlignment="1">
      <alignment horizontal="right"/>
    </xf>
    <xf numFmtId="0" fontId="26" fillId="0" borderId="10" xfId="0" applyFont="1" applyFill="1" applyBorder="1" applyAlignment="1">
      <alignment/>
    </xf>
    <xf numFmtId="38" fontId="26" fillId="0" borderId="10" xfId="86" applyFont="1" applyFill="1" applyBorder="1" applyAlignment="1">
      <alignment/>
    </xf>
    <xf numFmtId="38" fontId="5" fillId="0" borderId="0" xfId="86" applyFont="1" applyFill="1" applyBorder="1" applyAlignment="1">
      <alignment horizontal="left"/>
    </xf>
    <xf numFmtId="38" fontId="0" fillId="0" borderId="11" xfId="86" applyFont="1" applyBorder="1" applyAlignment="1">
      <alignment/>
    </xf>
    <xf numFmtId="38" fontId="5" fillId="0" borderId="14" xfId="86" applyFont="1" applyFill="1" applyBorder="1" applyAlignment="1">
      <alignment horizontal="center"/>
    </xf>
    <xf numFmtId="38" fontId="0" fillId="0" borderId="14" xfId="86" applyFont="1" applyFill="1" applyBorder="1" applyAlignment="1">
      <alignment horizontal="center"/>
    </xf>
    <xf numFmtId="38" fontId="0" fillId="0" borderId="12" xfId="86" applyFont="1" applyFill="1" applyBorder="1" applyAlignment="1">
      <alignment horizontal="distributed"/>
    </xf>
    <xf numFmtId="38" fontId="0" fillId="0" borderId="15" xfId="86" applyFont="1" applyFill="1" applyBorder="1" applyAlignment="1">
      <alignment shrinkToFit="1"/>
    </xf>
    <xf numFmtId="38" fontId="0" fillId="0" borderId="15" xfId="86" applyFont="1" applyFill="1" applyBorder="1" applyAlignment="1">
      <alignment/>
    </xf>
    <xf numFmtId="38" fontId="0" fillId="0" borderId="15" xfId="86" applyFont="1" applyFill="1" applyBorder="1" applyAlignment="1">
      <alignment horizontal="center"/>
    </xf>
    <xf numFmtId="38" fontId="0" fillId="0" borderId="22" xfId="86" applyFont="1" applyFill="1" applyBorder="1" applyAlignment="1">
      <alignment horizontal="distributed"/>
    </xf>
    <xf numFmtId="0" fontId="0" fillId="0" borderId="13" xfId="0" applyFont="1" applyBorder="1" applyAlignment="1">
      <alignment/>
    </xf>
    <xf numFmtId="185" fontId="3" fillId="0" borderId="0" xfId="0" applyNumberFormat="1" applyFont="1" applyAlignment="1">
      <alignment/>
    </xf>
    <xf numFmtId="185" fontId="0" fillId="0" borderId="0" xfId="0" applyNumberFormat="1" applyAlignment="1">
      <alignment/>
    </xf>
    <xf numFmtId="185" fontId="0" fillId="0" borderId="0" xfId="0" applyNumberFormat="1" applyFont="1" applyAlignment="1">
      <alignment/>
    </xf>
    <xf numFmtId="185" fontId="0" fillId="0" borderId="10" xfId="0" applyNumberFormat="1" applyFont="1" applyBorder="1" applyAlignment="1">
      <alignment horizontal="distributed" vertical="center"/>
    </xf>
    <xf numFmtId="185" fontId="0" fillId="0" borderId="10" xfId="0" applyNumberFormat="1" applyFont="1" applyBorder="1" applyAlignment="1">
      <alignment horizontal="distributed"/>
    </xf>
    <xf numFmtId="185" fontId="0" fillId="0" borderId="10" xfId="0" applyNumberFormat="1" applyFont="1" applyFill="1" applyBorder="1" applyAlignment="1">
      <alignment/>
    </xf>
    <xf numFmtId="185" fontId="0" fillId="0" borderId="10" xfId="0" applyNumberFormat="1" applyFont="1" applyFill="1" applyBorder="1" applyAlignment="1">
      <alignment horizontal="right"/>
    </xf>
    <xf numFmtId="185" fontId="0" fillId="0" borderId="10" xfId="0" applyNumberFormat="1" applyFill="1" applyBorder="1" applyAlignment="1">
      <alignment horizontal="right"/>
    </xf>
    <xf numFmtId="0" fontId="0" fillId="0" borderId="10" xfId="0" applyFill="1" applyBorder="1" applyAlignment="1">
      <alignment horizontal="right"/>
    </xf>
    <xf numFmtId="185" fontId="0" fillId="0" borderId="10" xfId="0" applyNumberFormat="1" applyFont="1" applyBorder="1" applyAlignment="1">
      <alignment/>
    </xf>
    <xf numFmtId="180" fontId="0" fillId="0" borderId="10" xfId="0" applyNumberFormat="1" applyFill="1" applyBorder="1" applyAlignment="1">
      <alignment/>
    </xf>
    <xf numFmtId="181" fontId="27" fillId="0" borderId="10" xfId="0" applyNumberFormat="1" applyFont="1" applyFill="1" applyBorder="1" applyAlignment="1">
      <alignment/>
    </xf>
    <xf numFmtId="183" fontId="0" fillId="0" borderId="10" xfId="0" applyNumberFormat="1" applyFill="1" applyBorder="1" applyAlignment="1">
      <alignment/>
    </xf>
    <xf numFmtId="185" fontId="0" fillId="0" borderId="10" xfId="0" applyNumberFormat="1" applyBorder="1" applyAlignment="1">
      <alignment horizontal="right"/>
    </xf>
    <xf numFmtId="0" fontId="28" fillId="0" borderId="0" xfId="0" applyFont="1" applyFill="1" applyAlignment="1">
      <alignment/>
    </xf>
    <xf numFmtId="185" fontId="0" fillId="0" borderId="10" xfId="0" applyNumberFormat="1" applyFont="1" applyBorder="1" applyAlignment="1">
      <alignment horizontal="center" vertical="center" shrinkToFit="1"/>
    </xf>
    <xf numFmtId="185" fontId="0" fillId="0" borderId="0" xfId="0" applyNumberFormat="1" applyFont="1" applyFill="1" applyBorder="1" applyAlignment="1">
      <alignment horizontal="right"/>
    </xf>
    <xf numFmtId="185" fontId="0" fillId="0" borderId="0" xfId="0" applyNumberFormat="1" applyFont="1" applyBorder="1" applyAlignment="1">
      <alignment horizontal="left"/>
    </xf>
    <xf numFmtId="0" fontId="0" fillId="0" borderId="0" xfId="0" applyBorder="1" applyAlignment="1">
      <alignment horizontal="right"/>
    </xf>
    <xf numFmtId="180" fontId="27" fillId="0" borderId="10" xfId="0" applyNumberFormat="1" applyFont="1" applyFill="1" applyBorder="1" applyAlignment="1">
      <alignment/>
    </xf>
    <xf numFmtId="185" fontId="0" fillId="0" borderId="21" xfId="0" applyNumberFormat="1" applyFont="1" applyFill="1" applyBorder="1" applyAlignment="1">
      <alignment/>
    </xf>
    <xf numFmtId="185" fontId="0" fillId="0" borderId="0" xfId="0" applyNumberFormat="1" applyFont="1" applyBorder="1" applyAlignment="1">
      <alignment/>
    </xf>
    <xf numFmtId="185" fontId="0" fillId="0" borderId="0" xfId="0" applyNumberFormat="1" applyFont="1" applyFill="1" applyBorder="1" applyAlignment="1">
      <alignment/>
    </xf>
    <xf numFmtId="185" fontId="0" fillId="0" borderId="0" xfId="0" applyNumberFormat="1" applyFont="1" applyBorder="1" applyAlignment="1">
      <alignment/>
    </xf>
    <xf numFmtId="180" fontId="0" fillId="0" borderId="0" xfId="0" applyNumberFormat="1" applyFill="1" applyBorder="1" applyAlignment="1">
      <alignment/>
    </xf>
    <xf numFmtId="186" fontId="27" fillId="0" borderId="10" xfId="0" applyNumberFormat="1" applyFont="1" applyFill="1" applyBorder="1" applyAlignment="1">
      <alignment/>
    </xf>
    <xf numFmtId="185" fontId="0" fillId="0" borderId="0" xfId="0" applyNumberFormat="1" applyFont="1" applyFill="1" applyAlignment="1">
      <alignment/>
    </xf>
    <xf numFmtId="185" fontId="0" fillId="0" borderId="0" xfId="0" applyNumberFormat="1" applyFont="1" applyBorder="1" applyAlignment="1">
      <alignment horizontal="right"/>
    </xf>
    <xf numFmtId="185" fontId="0" fillId="0" borderId="11" xfId="0" applyNumberFormat="1" applyFont="1" applyBorder="1" applyAlignment="1">
      <alignment/>
    </xf>
    <xf numFmtId="185" fontId="0" fillId="0" borderId="11" xfId="0" applyNumberFormat="1" applyFont="1" applyBorder="1" applyAlignment="1">
      <alignment horizontal="right"/>
    </xf>
    <xf numFmtId="185" fontId="0" fillId="0" borderId="0" xfId="0" applyNumberFormat="1" applyFont="1" applyFill="1" applyBorder="1" applyAlignment="1">
      <alignment vertical="center"/>
    </xf>
    <xf numFmtId="185" fontId="0" fillId="0" borderId="0" xfId="0" applyNumberFormat="1" applyFont="1" applyFill="1" applyBorder="1" applyAlignment="1">
      <alignment horizontal="distributed"/>
    </xf>
    <xf numFmtId="185" fontId="0" fillId="0" borderId="0" xfId="0" applyNumberFormat="1" applyFont="1" applyFill="1" applyBorder="1" applyAlignment="1">
      <alignment/>
    </xf>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10" xfId="0" applyFont="1" applyBorder="1" applyAlignment="1">
      <alignment horizontal="center" vertical="center"/>
    </xf>
    <xf numFmtId="0" fontId="4" fillId="0" borderId="0" xfId="0" applyFont="1" applyAlignment="1">
      <alignment horizontal="center" vertical="center"/>
    </xf>
    <xf numFmtId="177" fontId="0" fillId="0" borderId="0" xfId="0" applyNumberFormat="1" applyFont="1" applyFill="1" applyBorder="1" applyAlignment="1">
      <alignment/>
    </xf>
    <xf numFmtId="38" fontId="0" fillId="0" borderId="17" xfId="86" applyFont="1" applyFill="1" applyBorder="1" applyAlignment="1">
      <alignment/>
    </xf>
    <xf numFmtId="185" fontId="0" fillId="0" borderId="10" xfId="0" applyNumberFormat="1" applyFont="1" applyBorder="1" applyAlignment="1">
      <alignment horizontal="distributed"/>
    </xf>
    <xf numFmtId="177" fontId="0" fillId="0" borderId="10" xfId="86" applyNumberFormat="1" applyFont="1" applyFill="1" applyBorder="1" applyAlignment="1">
      <alignment vertical="center"/>
    </xf>
    <xf numFmtId="178" fontId="0" fillId="0" borderId="10" xfId="0" applyNumberFormat="1" applyBorder="1" applyAlignment="1">
      <alignment/>
    </xf>
    <xf numFmtId="178" fontId="0" fillId="0" borderId="10" xfId="86" applyNumberFormat="1" applyFont="1" applyFill="1" applyBorder="1" applyAlignment="1">
      <alignment/>
    </xf>
    <xf numFmtId="178" fontId="0" fillId="0" borderId="10" xfId="0" applyNumberFormat="1" applyFill="1" applyBorder="1" applyAlignment="1">
      <alignment/>
    </xf>
    <xf numFmtId="178" fontId="0" fillId="0" borderId="10" xfId="86" applyNumberFormat="1" applyFont="1" applyFill="1" applyBorder="1" applyAlignment="1">
      <alignment/>
    </xf>
    <xf numFmtId="178" fontId="0" fillId="0" borderId="16" xfId="0" applyNumberFormat="1" applyBorder="1" applyAlignment="1">
      <alignment/>
    </xf>
    <xf numFmtId="178" fontId="0" fillId="0" borderId="16" xfId="86" applyNumberFormat="1" applyFont="1" applyFill="1" applyBorder="1" applyAlignment="1">
      <alignment/>
    </xf>
    <xf numFmtId="178" fontId="0" fillId="0" borderId="16" xfId="0" applyNumberFormat="1" applyFill="1" applyBorder="1" applyAlignment="1">
      <alignment/>
    </xf>
    <xf numFmtId="180" fontId="0" fillId="0" borderId="10" xfId="0" applyNumberFormat="1" applyFill="1" applyBorder="1" applyAlignment="1">
      <alignment/>
    </xf>
    <xf numFmtId="180" fontId="0" fillId="0" borderId="10" xfId="0" applyNumberFormat="1" applyFill="1" applyBorder="1" applyAlignment="1">
      <alignment horizontal="right"/>
    </xf>
    <xf numFmtId="185" fontId="0" fillId="0" borderId="10" xfId="0" applyNumberFormat="1" applyFont="1" applyFill="1" applyBorder="1" applyAlignment="1">
      <alignment horizontal="right"/>
    </xf>
    <xf numFmtId="0" fontId="0" fillId="0" borderId="10" xfId="0" applyFont="1" applyBorder="1" applyAlignment="1">
      <alignment horizontal="center" shrinkToFit="1"/>
    </xf>
    <xf numFmtId="177" fontId="0" fillId="0" borderId="10" xfId="0" applyNumberFormat="1" applyFill="1" applyBorder="1" applyAlignment="1">
      <alignment/>
    </xf>
    <xf numFmtId="38" fontId="5" fillId="0" borderId="10" xfId="86" applyFont="1" applyFill="1" applyBorder="1" applyAlignment="1">
      <alignment horizontal="center" shrinkToFit="1"/>
    </xf>
    <xf numFmtId="0" fontId="0" fillId="0" borderId="14" xfId="0" applyFill="1" applyBorder="1" applyAlignment="1">
      <alignment/>
    </xf>
    <xf numFmtId="3" fontId="0" fillId="0" borderId="14" xfId="0" applyNumberFormat="1" applyFill="1" applyBorder="1" applyAlignment="1">
      <alignment/>
    </xf>
    <xf numFmtId="177" fontId="0" fillId="0" borderId="10" xfId="86" applyNumberFormat="1" applyFont="1" applyFill="1" applyBorder="1" applyAlignment="1">
      <alignment/>
    </xf>
    <xf numFmtId="177" fontId="0" fillId="0" borderId="10" xfId="86" applyNumberFormat="1" applyFont="1" applyBorder="1" applyAlignment="1">
      <alignment/>
    </xf>
    <xf numFmtId="177" fontId="0" fillId="0" borderId="10" xfId="86" applyNumberFormat="1" applyFont="1" applyFill="1" applyBorder="1" applyAlignment="1">
      <alignment/>
    </xf>
    <xf numFmtId="185" fontId="0" fillId="0" borderId="10" xfId="0" applyNumberFormat="1" applyFont="1" applyBorder="1" applyAlignment="1">
      <alignment horizontal="right"/>
    </xf>
    <xf numFmtId="181" fontId="27" fillId="0" borderId="10" xfId="0" applyNumberFormat="1" applyFont="1" applyFill="1" applyBorder="1" applyAlignment="1">
      <alignment horizontal="right"/>
    </xf>
    <xf numFmtId="0" fontId="3" fillId="0" borderId="0" xfId="0" applyFont="1" applyBorder="1" applyAlignment="1">
      <alignment horizontal="left"/>
    </xf>
    <xf numFmtId="38" fontId="0" fillId="0" borderId="13" xfId="84" applyFont="1" applyBorder="1" applyAlignment="1">
      <alignment horizontal="right" vertical="center"/>
    </xf>
    <xf numFmtId="0" fontId="0"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right"/>
    </xf>
    <xf numFmtId="0" fontId="0" fillId="0" borderId="13" xfId="0" applyFont="1" applyFill="1" applyBorder="1" applyAlignment="1">
      <alignment horizontal="right"/>
    </xf>
    <xf numFmtId="38" fontId="0" fillId="0" borderId="13" xfId="84" applyFont="1" applyBorder="1" applyAlignment="1">
      <alignment horizontal="right" vertical="center"/>
    </xf>
    <xf numFmtId="38" fontId="0" fillId="0" borderId="0" xfId="84" applyFont="1" applyAlignment="1">
      <alignment horizontal="right"/>
    </xf>
    <xf numFmtId="38" fontId="0" fillId="0" borderId="0" xfId="84" applyFont="1" applyAlignment="1">
      <alignment horizontal="right" vertical="center"/>
    </xf>
    <xf numFmtId="0" fontId="0" fillId="0" borderId="10" xfId="0" applyFont="1" applyFill="1" applyBorder="1" applyAlignment="1">
      <alignment horizontal="center" vertical="center" shrinkToFit="1"/>
    </xf>
    <xf numFmtId="0" fontId="0" fillId="0" borderId="10" xfId="0" applyBorder="1" applyAlignment="1">
      <alignment horizontal="center" vertical="center"/>
    </xf>
    <xf numFmtId="0" fontId="0" fillId="0" borderId="0" xfId="0" applyAlignment="1">
      <alignment horizontal="righ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15" xfId="0" applyFont="1" applyBorder="1" applyAlignment="1">
      <alignment vertical="center" shrinkToFit="1"/>
    </xf>
    <xf numFmtId="0" fontId="0" fillId="0" borderId="22" xfId="0" applyFont="1" applyBorder="1" applyAlignment="1">
      <alignment vertical="center" shrinkToFit="1"/>
    </xf>
    <xf numFmtId="38" fontId="0" fillId="0" borderId="10" xfId="86" applyFont="1" applyBorder="1" applyAlignment="1">
      <alignment horizontal="center"/>
    </xf>
    <xf numFmtId="38" fontId="0" fillId="0" borderId="13" xfId="86" applyFont="1" applyBorder="1" applyAlignment="1">
      <alignment horizontal="right" vertical="center"/>
    </xf>
    <xf numFmtId="185" fontId="5"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180" fontId="0" fillId="0" borderId="10" xfId="0" applyNumberFormat="1" applyFont="1" applyFill="1" applyBorder="1" applyAlignment="1">
      <alignment horizontal="right"/>
    </xf>
    <xf numFmtId="180" fontId="27" fillId="0" borderId="10" xfId="0" applyNumberFormat="1" applyFont="1" applyFill="1" applyBorder="1" applyAlignment="1">
      <alignment horizontal="right"/>
    </xf>
    <xf numFmtId="180" fontId="0" fillId="0" borderId="10" xfId="0" applyNumberFormat="1" applyFont="1" applyFill="1" applyBorder="1" applyAlignment="1">
      <alignment horizontal="right"/>
    </xf>
    <xf numFmtId="180" fontId="27" fillId="0" borderId="14" xfId="0" applyNumberFormat="1" applyFont="1" applyFill="1" applyBorder="1" applyAlignment="1">
      <alignment/>
    </xf>
    <xf numFmtId="180" fontId="28" fillId="0" borderId="10" xfId="0" applyNumberFormat="1" applyFont="1" applyFill="1" applyBorder="1" applyAlignment="1">
      <alignment horizontal="right"/>
    </xf>
    <xf numFmtId="180" fontId="27" fillId="0" borderId="15" xfId="0" applyNumberFormat="1" applyFont="1" applyFill="1" applyBorder="1" applyAlignment="1">
      <alignment/>
    </xf>
    <xf numFmtId="0" fontId="0" fillId="0" borderId="0" xfId="0" applyFont="1" applyBorder="1" applyAlignment="1">
      <alignment horizontal="right" vertical="center"/>
    </xf>
    <xf numFmtId="38" fontId="0" fillId="0" borderId="10" xfId="86" applyFont="1" applyFill="1" applyBorder="1" applyAlignment="1">
      <alignment horizontal="center" shrinkToFit="1"/>
    </xf>
    <xf numFmtId="38" fontId="0" fillId="0" borderId="10" xfId="86" applyFont="1" applyBorder="1" applyAlignment="1">
      <alignment horizontal="center" vertical="center"/>
    </xf>
    <xf numFmtId="38" fontId="0" fillId="0" borderId="10" xfId="86" applyFont="1" applyFill="1" applyBorder="1" applyAlignment="1">
      <alignment horizontal="center" vertical="center"/>
    </xf>
    <xf numFmtId="38" fontId="0" fillId="0" borderId="10" xfId="86" applyFont="1" applyBorder="1" applyAlignment="1">
      <alignment horizontal="center" vertical="center" shrinkToFit="1"/>
    </xf>
    <xf numFmtId="38" fontId="6" fillId="0" borderId="10" xfId="86" applyFont="1" applyBorder="1" applyAlignment="1">
      <alignment horizontal="center" vertical="center"/>
    </xf>
    <xf numFmtId="38" fontId="7" fillId="0" borderId="10" xfId="86" applyFont="1" applyBorder="1" applyAlignment="1">
      <alignment vertical="center"/>
    </xf>
    <xf numFmtId="38" fontId="0" fillId="0" borderId="10" xfId="86" applyFont="1" applyFill="1" applyBorder="1" applyAlignment="1">
      <alignment horizontal="center" vertical="center"/>
    </xf>
    <xf numFmtId="38" fontId="0" fillId="0" borderId="17" xfId="86" applyFont="1" applyFill="1" applyBorder="1" applyAlignment="1">
      <alignment horizontal="center" vertical="center" shrinkToFit="1"/>
    </xf>
    <xf numFmtId="38" fontId="0" fillId="0" borderId="10" xfId="86" applyFont="1" applyFill="1" applyBorder="1" applyAlignment="1">
      <alignment horizontal="center" vertical="center" shrinkToFit="1"/>
    </xf>
    <xf numFmtId="38" fontId="0" fillId="0" borderId="0" xfId="86" applyAlignment="1">
      <alignment/>
    </xf>
    <xf numFmtId="38" fontId="3" fillId="0" borderId="0" xfId="86" applyFont="1" applyAlignment="1">
      <alignment/>
    </xf>
    <xf numFmtId="38" fontId="0" fillId="0" borderId="0" xfId="86" applyFont="1" applyAlignment="1">
      <alignment/>
    </xf>
    <xf numFmtId="0" fontId="0" fillId="0" borderId="10" xfId="0" applyFont="1" applyFill="1" applyBorder="1" applyAlignment="1">
      <alignment horizontal="center" vertical="center"/>
    </xf>
    <xf numFmtId="0" fontId="0" fillId="0" borderId="0" xfId="0" applyFont="1" applyBorder="1" applyAlignment="1">
      <alignment/>
    </xf>
    <xf numFmtId="0" fontId="3" fillId="0" borderId="0" xfId="0" applyFont="1" applyAlignment="1">
      <alignment/>
    </xf>
    <xf numFmtId="0" fontId="0" fillId="0" borderId="0" xfId="0" applyFont="1" applyFill="1" applyBorder="1" applyAlignment="1">
      <alignment horizontal="center" vertical="center" shrinkToFit="1"/>
    </xf>
    <xf numFmtId="0" fontId="0" fillId="0" borderId="0" xfId="0" applyBorder="1" applyAlignment="1">
      <alignment horizontal="center" vertical="center"/>
    </xf>
    <xf numFmtId="185" fontId="0" fillId="0" borderId="10" xfId="0" applyNumberFormat="1" applyBorder="1" applyAlignment="1">
      <alignment/>
    </xf>
    <xf numFmtId="185" fontId="5"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38" fontId="0" fillId="0" borderId="0" xfId="84" applyFont="1" applyBorder="1" applyAlignment="1">
      <alignment vertical="center"/>
    </xf>
    <xf numFmtId="0" fontId="0" fillId="0" borderId="10" xfId="0" applyBorder="1" applyAlignment="1">
      <alignment horizontal="distributed"/>
    </xf>
    <xf numFmtId="0" fontId="0" fillId="0" borderId="16" xfId="0" applyFont="1" applyFill="1" applyBorder="1" applyAlignment="1">
      <alignment horizontal="right"/>
    </xf>
    <xf numFmtId="3" fontId="0" fillId="0" borderId="16" xfId="0" applyNumberFormat="1" applyFont="1" applyFill="1" applyBorder="1" applyAlignment="1">
      <alignment horizontal="right"/>
    </xf>
    <xf numFmtId="38" fontId="0" fillId="0" borderId="10" xfId="86" applyFont="1" applyBorder="1" applyAlignment="1">
      <alignment horizontal="center" vertical="center" wrapText="1" shrinkToFit="1"/>
    </xf>
    <xf numFmtId="38" fontId="0" fillId="0" borderId="10" xfId="86" applyFont="1" applyBorder="1" applyAlignment="1">
      <alignment horizontal="center" vertical="center" wrapText="1"/>
    </xf>
    <xf numFmtId="0" fontId="5" fillId="0" borderId="10" xfId="0" applyFont="1" applyBorder="1" applyAlignment="1">
      <alignment horizontal="center" vertical="center"/>
    </xf>
    <xf numFmtId="0" fontId="3" fillId="0" borderId="0" xfId="0" applyFont="1" applyAlignment="1">
      <alignment vertical="center"/>
    </xf>
    <xf numFmtId="0" fontId="25" fillId="0" borderId="0" xfId="0" applyFont="1" applyAlignment="1">
      <alignment vertical="center"/>
    </xf>
    <xf numFmtId="0" fontId="3" fillId="0" borderId="0" xfId="0" applyFont="1" applyAlignment="1">
      <alignment horizontal="left" vertical="center"/>
    </xf>
    <xf numFmtId="38" fontId="3" fillId="0" borderId="0" xfId="86" applyFont="1" applyAlignment="1">
      <alignment horizontal="left" vertical="center"/>
    </xf>
    <xf numFmtId="185" fontId="3" fillId="0" borderId="0" xfId="0" applyNumberFormat="1" applyFont="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xf>
    <xf numFmtId="0" fontId="0" fillId="0" borderId="18"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0" fontId="3" fillId="0" borderId="0" xfId="0" applyFont="1" applyBorder="1" applyAlignment="1">
      <alignment horizontal="left" vertical="center"/>
    </xf>
    <xf numFmtId="0" fontId="0" fillId="0" borderId="14" xfId="0" applyFont="1" applyBorder="1" applyAlignment="1">
      <alignment horizontal="center" vertical="center"/>
    </xf>
    <xf numFmtId="0" fontId="0" fillId="0" borderId="17" xfId="0" applyFill="1" applyBorder="1" applyAlignment="1">
      <alignment horizontal="center"/>
    </xf>
    <xf numFmtId="0" fontId="0" fillId="0" borderId="18" xfId="0" applyFill="1" applyBorder="1" applyAlignment="1">
      <alignment horizontal="center"/>
    </xf>
    <xf numFmtId="0" fontId="3" fillId="0" borderId="0" xfId="0" applyFont="1" applyAlignment="1">
      <alignment horizontal="left" vertic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xf>
    <xf numFmtId="38" fontId="0" fillId="0" borderId="14" xfId="84" applyFont="1" applyBorder="1" applyAlignment="1">
      <alignment horizontal="center" vertical="center" shrinkToFit="1"/>
    </xf>
    <xf numFmtId="38" fontId="0" fillId="0" borderId="21" xfId="84" applyFont="1" applyBorder="1" applyAlignment="1">
      <alignment horizontal="center" vertical="center" shrinkToFit="1"/>
    </xf>
    <xf numFmtId="38" fontId="0" fillId="0" borderId="15" xfId="84" applyFont="1" applyBorder="1" applyAlignment="1">
      <alignment horizontal="center" vertical="center" shrinkToFit="1"/>
    </xf>
    <xf numFmtId="38" fontId="0" fillId="0" borderId="14" xfId="84" applyFont="1" applyFill="1" applyBorder="1" applyAlignment="1">
      <alignment horizontal="center" vertical="center" shrinkToFit="1"/>
    </xf>
    <xf numFmtId="38" fontId="0" fillId="0" borderId="21" xfId="84" applyFont="1" applyFill="1" applyBorder="1" applyAlignment="1">
      <alignment horizontal="center" vertical="center" shrinkToFit="1"/>
    </xf>
    <xf numFmtId="38" fontId="0" fillId="0" borderId="15" xfId="84" applyFont="1" applyFill="1" applyBorder="1" applyAlignment="1">
      <alignment horizontal="center" vertical="center" shrinkToFit="1"/>
    </xf>
    <xf numFmtId="38" fontId="0" fillId="0" borderId="14" xfId="86" applyFont="1" applyBorder="1" applyAlignment="1">
      <alignment horizontal="center" vertical="center" shrinkToFit="1"/>
    </xf>
    <xf numFmtId="38" fontId="0" fillId="0" borderId="21" xfId="86" applyFont="1" applyBorder="1" applyAlignment="1">
      <alignment horizontal="center" vertical="center" shrinkToFit="1"/>
    </xf>
    <xf numFmtId="38" fontId="0" fillId="0" borderId="15" xfId="86" applyFont="1" applyBorder="1" applyAlignment="1">
      <alignment horizontal="center" vertical="center" shrinkToFit="1"/>
    </xf>
    <xf numFmtId="38" fontId="0" fillId="0" borderId="0" xfId="84" applyFont="1" applyAlignment="1">
      <alignment horizontal="left"/>
    </xf>
    <xf numFmtId="38" fontId="0" fillId="0" borderId="0" xfId="86" applyFont="1" applyAlignment="1">
      <alignment horizontal="left"/>
    </xf>
    <xf numFmtId="38" fontId="0" fillId="0" borderId="0" xfId="84" applyFont="1" applyBorder="1" applyAlignment="1">
      <alignment/>
    </xf>
    <xf numFmtId="0" fontId="0" fillId="0" borderId="0" xfId="0" applyBorder="1" applyAlignment="1">
      <alignment/>
    </xf>
    <xf numFmtId="38" fontId="0" fillId="0" borderId="0" xfId="84" applyFont="1" applyAlignment="1">
      <alignment horizontal="left"/>
    </xf>
    <xf numFmtId="38" fontId="0" fillId="0" borderId="14" xfId="86" applyFont="1" applyBorder="1" applyAlignment="1">
      <alignment horizontal="center" vertical="center" shrinkToFit="1"/>
    </xf>
    <xf numFmtId="38" fontId="0" fillId="0" borderId="11" xfId="84" applyFont="1" applyBorder="1" applyAlignment="1">
      <alignment horizontal="center" vertical="center"/>
    </xf>
    <xf numFmtId="38" fontId="6" fillId="0" borderId="14" xfId="84" applyFont="1" applyBorder="1" applyAlignment="1">
      <alignment horizontal="center" vertical="center" wrapText="1" shrinkToFit="1"/>
    </xf>
    <xf numFmtId="38" fontId="6" fillId="0" borderId="15" xfId="84" applyFont="1" applyBorder="1" applyAlignment="1">
      <alignment horizontal="center" vertical="center" wrapText="1" shrinkToFit="1"/>
    </xf>
    <xf numFmtId="38" fontId="0" fillId="0" borderId="14" xfId="84" applyFont="1" applyBorder="1" applyAlignment="1">
      <alignment horizontal="center" vertical="center"/>
    </xf>
    <xf numFmtId="38" fontId="0" fillId="0" borderId="15" xfId="84" applyFont="1" applyBorder="1" applyAlignment="1">
      <alignment horizontal="center" vertical="center"/>
    </xf>
    <xf numFmtId="38" fontId="0" fillId="0" borderId="14" xfId="84" applyFont="1" applyBorder="1" applyAlignment="1">
      <alignment horizontal="center" vertical="center"/>
    </xf>
    <xf numFmtId="38" fontId="0" fillId="0" borderId="15" xfId="84" applyFont="1" applyBorder="1" applyAlignment="1">
      <alignment horizontal="center" vertical="center" shrinkToFit="1"/>
    </xf>
    <xf numFmtId="38" fontId="5" fillId="0" borderId="14" xfId="84" applyFont="1" applyBorder="1" applyAlignment="1">
      <alignment horizontal="center" vertical="center" wrapText="1" shrinkToFit="1"/>
    </xf>
    <xf numFmtId="38" fontId="5" fillId="0" borderId="15" xfId="84" applyFont="1" applyBorder="1" applyAlignment="1">
      <alignment horizontal="center" vertical="center" wrapText="1" shrinkToFit="1"/>
    </xf>
    <xf numFmtId="38" fontId="6" fillId="0" borderId="14" xfId="84" applyFont="1" applyBorder="1" applyAlignment="1">
      <alignment horizontal="center" vertical="center" shrinkToFit="1"/>
    </xf>
    <xf numFmtId="38" fontId="6" fillId="0" borderId="15" xfId="84" applyFont="1" applyBorder="1" applyAlignment="1">
      <alignment horizontal="center" vertical="center" shrinkToFit="1"/>
    </xf>
    <xf numFmtId="38" fontId="7" fillId="0" borderId="14" xfId="84" applyFont="1" applyBorder="1" applyAlignment="1">
      <alignment horizontal="center" vertical="center" wrapText="1" shrinkToFit="1"/>
    </xf>
    <xf numFmtId="38" fontId="7" fillId="0" borderId="15" xfId="84" applyFont="1" applyBorder="1" applyAlignment="1">
      <alignment horizontal="center" vertical="center" wrapText="1" shrinkToFit="1"/>
    </xf>
    <xf numFmtId="38" fontId="0" fillId="0" borderId="13" xfId="84" applyFont="1" applyBorder="1" applyAlignment="1">
      <alignment horizontal="right" vertical="center"/>
    </xf>
    <xf numFmtId="38" fontId="6" fillId="0" borderId="14" xfId="86" applyFont="1" applyBorder="1" applyAlignment="1">
      <alignment horizontal="center" vertical="center" wrapText="1"/>
    </xf>
    <xf numFmtId="38" fontId="6" fillId="0" borderId="15" xfId="86" applyFont="1" applyBorder="1" applyAlignment="1">
      <alignment horizontal="center" vertical="center" wrapText="1"/>
    </xf>
    <xf numFmtId="38" fontId="5" fillId="0" borderId="17" xfId="84" applyFont="1" applyBorder="1" applyAlignment="1">
      <alignment horizontal="center" vertical="center" shrinkToFit="1"/>
    </xf>
    <xf numFmtId="38" fontId="5" fillId="0" borderId="18" xfId="84" applyFont="1" applyBorder="1" applyAlignment="1">
      <alignment horizontal="center" vertical="center" shrinkToFit="1"/>
    </xf>
    <xf numFmtId="38" fontId="0" fillId="0" borderId="17" xfId="84" applyFont="1" applyFill="1" applyBorder="1" applyAlignment="1">
      <alignment horizontal="center"/>
    </xf>
    <xf numFmtId="38" fontId="0" fillId="0" borderId="18" xfId="84" applyFont="1" applyFill="1" applyBorder="1" applyAlignment="1">
      <alignment horizontal="center"/>
    </xf>
    <xf numFmtId="179" fontId="0" fillId="0" borderId="17" xfId="84" applyNumberFormat="1" applyFont="1" applyFill="1" applyBorder="1" applyAlignment="1">
      <alignment horizontal="center" vertical="center"/>
    </xf>
    <xf numFmtId="179" fontId="0" fillId="0" borderId="18" xfId="84"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horizontal="center"/>
    </xf>
    <xf numFmtId="0" fontId="0" fillId="0" borderId="0" xfId="0" applyFont="1" applyBorder="1" applyAlignment="1">
      <alignment horizontal="left"/>
    </xf>
    <xf numFmtId="0" fontId="0" fillId="0" borderId="17" xfId="0" applyFont="1" applyFill="1" applyBorder="1" applyAlignment="1">
      <alignment horizontal="center"/>
    </xf>
    <xf numFmtId="0" fontId="0" fillId="0" borderId="23" xfId="0" applyFont="1" applyFill="1" applyBorder="1" applyAlignment="1">
      <alignment horizontal="center"/>
    </xf>
    <xf numFmtId="0" fontId="0" fillId="0" borderId="18" xfId="0" applyFont="1" applyFill="1" applyBorder="1" applyAlignment="1">
      <alignment horizontal="center"/>
    </xf>
    <xf numFmtId="38" fontId="0" fillId="0" borderId="0" xfId="86" applyFont="1" applyBorder="1" applyAlignment="1">
      <alignment horizontal="right"/>
    </xf>
    <xf numFmtId="38" fontId="0" fillId="0" borderId="11" xfId="86" applyFont="1" applyBorder="1" applyAlignment="1">
      <alignment horizontal="left"/>
    </xf>
    <xf numFmtId="38" fontId="0" fillId="0" borderId="0" xfId="86" applyFont="1" applyBorder="1" applyAlignment="1">
      <alignment/>
    </xf>
    <xf numFmtId="38" fontId="0" fillId="0" borderId="0" xfId="86" applyFont="1" applyBorder="1" applyAlignment="1">
      <alignment/>
    </xf>
    <xf numFmtId="38" fontId="0" fillId="0" borderId="13" xfId="86" applyFont="1" applyBorder="1" applyAlignment="1">
      <alignment horizontal="right"/>
    </xf>
    <xf numFmtId="38" fontId="0" fillId="0" borderId="14" xfId="86" applyFont="1" applyFill="1" applyBorder="1" applyAlignment="1">
      <alignment horizontal="center" vertical="center"/>
    </xf>
    <xf numFmtId="38" fontId="0" fillId="0" borderId="15" xfId="86" applyFont="1" applyFill="1" applyBorder="1" applyAlignment="1">
      <alignment horizontal="center" vertical="center"/>
    </xf>
    <xf numFmtId="38" fontId="0" fillId="0" borderId="10" xfId="86" applyFont="1" applyFill="1" applyBorder="1" applyAlignment="1">
      <alignment horizontal="center"/>
    </xf>
    <xf numFmtId="38" fontId="0" fillId="0" borderId="10" xfId="86" applyFont="1" applyBorder="1" applyAlignment="1">
      <alignment horizontal="center"/>
    </xf>
    <xf numFmtId="38" fontId="0" fillId="0" borderId="0" xfId="86" applyFont="1" applyBorder="1" applyAlignment="1">
      <alignment horizontal="left"/>
    </xf>
    <xf numFmtId="0" fontId="0" fillId="0" borderId="0" xfId="0" applyBorder="1" applyAlignment="1">
      <alignment horizontal="left"/>
    </xf>
    <xf numFmtId="185" fontId="0" fillId="0" borderId="14" xfId="0" applyNumberFormat="1" applyFont="1" applyBorder="1" applyAlignment="1">
      <alignment horizontal="distributed" vertical="center"/>
    </xf>
    <xf numFmtId="185" fontId="0" fillId="0" borderId="21" xfId="0" applyNumberFormat="1" applyBorder="1" applyAlignment="1">
      <alignment horizontal="distributed" vertical="center"/>
    </xf>
    <xf numFmtId="185" fontId="0" fillId="0" borderId="15" xfId="0" applyNumberFormat="1" applyBorder="1" applyAlignment="1">
      <alignment horizontal="distributed" vertical="center"/>
    </xf>
    <xf numFmtId="185" fontId="0" fillId="0" borderId="21" xfId="0" applyNumberFormat="1" applyFont="1" applyBorder="1" applyAlignment="1">
      <alignment horizontal="distributed" vertical="center"/>
    </xf>
    <xf numFmtId="185" fontId="0" fillId="0" borderId="15" xfId="0" applyNumberFormat="1" applyFont="1" applyBorder="1" applyAlignment="1">
      <alignment horizontal="distributed" vertical="center"/>
    </xf>
    <xf numFmtId="185" fontId="0" fillId="0" borderId="11" xfId="0" applyNumberFormat="1" applyFont="1" applyBorder="1" applyAlignment="1">
      <alignment horizontal="left"/>
    </xf>
    <xf numFmtId="185" fontId="0" fillId="0" borderId="14" xfId="0" applyNumberFormat="1" applyFont="1" applyBorder="1" applyAlignment="1">
      <alignment horizontal="center" vertical="center"/>
    </xf>
    <xf numFmtId="185" fontId="0" fillId="0" borderId="15" xfId="0" applyNumberFormat="1" applyFont="1" applyBorder="1" applyAlignment="1">
      <alignment horizontal="center" vertical="center"/>
    </xf>
    <xf numFmtId="185" fontId="0" fillId="0" borderId="24" xfId="0" applyNumberFormat="1" applyFont="1" applyBorder="1" applyAlignment="1">
      <alignment horizontal="center" vertical="center"/>
    </xf>
    <xf numFmtId="185" fontId="0" fillId="0" borderId="10" xfId="0" applyNumberFormat="1" applyFont="1" applyBorder="1" applyAlignment="1">
      <alignment horizontal="center" vertical="center"/>
    </xf>
    <xf numFmtId="185"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0" fillId="0" borderId="13" xfId="0" applyFont="1" applyBorder="1" applyAlignment="1">
      <alignment horizontal="right"/>
    </xf>
    <xf numFmtId="0" fontId="0" fillId="0" borderId="17" xfId="0" applyFont="1" applyFill="1" applyBorder="1" applyAlignment="1">
      <alignment horizontal="center"/>
    </xf>
    <xf numFmtId="0" fontId="0" fillId="0" borderId="18" xfId="0" applyFont="1" applyFill="1" applyBorder="1" applyAlignment="1">
      <alignment horizontal="center"/>
    </xf>
    <xf numFmtId="0" fontId="6" fillId="0" borderId="10" xfId="0" applyFont="1" applyBorder="1" applyAlignment="1">
      <alignment horizontal="center" vertical="center"/>
    </xf>
  </cellXfs>
  <cellStyles count="8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パーセント 2" xfId="69"/>
    <cellStyle name="パーセント 2 2" xfId="70"/>
    <cellStyle name="パーセント 2 3" xfId="71"/>
    <cellStyle name="パーセント 3" xfId="72"/>
    <cellStyle name="パーセント 4" xfId="73"/>
    <cellStyle name="メモ" xfId="74"/>
    <cellStyle name="メモ 2" xfId="75"/>
    <cellStyle name="メモ 2 2" xfId="76"/>
    <cellStyle name="メモ 3" xfId="77"/>
    <cellStyle name="リンク セル" xfId="78"/>
    <cellStyle name="悪い" xfId="79"/>
    <cellStyle name="悪い 2" xfId="80"/>
    <cellStyle name="計算" xfId="81"/>
    <cellStyle name="計算 2" xfId="82"/>
    <cellStyle name="警告文" xfId="83"/>
    <cellStyle name="Comma [0]" xfId="84"/>
    <cellStyle name="Comma" xfId="85"/>
    <cellStyle name="桁区切り 2" xfId="86"/>
    <cellStyle name="見出し 1" xfId="87"/>
    <cellStyle name="見出し 2" xfId="88"/>
    <cellStyle name="見出し 3" xfId="89"/>
    <cellStyle name="見出し 4" xfId="90"/>
    <cellStyle name="集計" xfId="91"/>
    <cellStyle name="出力" xfId="92"/>
    <cellStyle name="出力 2" xfId="93"/>
    <cellStyle name="説明文" xfId="94"/>
    <cellStyle name="Currency [0]" xfId="95"/>
    <cellStyle name="Currency" xfId="96"/>
    <cellStyle name="入力" xfId="97"/>
    <cellStyle name="入力 2" xfId="98"/>
    <cellStyle name="良い" xfId="99"/>
    <cellStyle name="良い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7</xdr:col>
      <xdr:colOff>0</xdr:colOff>
      <xdr:row>3</xdr:row>
      <xdr:rowOff>0</xdr:rowOff>
    </xdr:to>
    <xdr:sp>
      <xdr:nvSpPr>
        <xdr:cNvPr id="1" name="Line 1"/>
        <xdr:cNvSpPr>
          <a:spLocks/>
        </xdr:cNvSpPr>
      </xdr:nvSpPr>
      <xdr:spPr>
        <a:xfrm>
          <a:off x="6515100" y="55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7</xdr:col>
      <xdr:colOff>0</xdr:colOff>
      <xdr:row>3</xdr:row>
      <xdr:rowOff>0</xdr:rowOff>
    </xdr:to>
    <xdr:sp>
      <xdr:nvSpPr>
        <xdr:cNvPr id="2" name="Line 2"/>
        <xdr:cNvSpPr>
          <a:spLocks/>
        </xdr:cNvSpPr>
      </xdr:nvSpPr>
      <xdr:spPr>
        <a:xfrm flipH="1">
          <a:off x="6515100" y="55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7</xdr:col>
      <xdr:colOff>0</xdr:colOff>
      <xdr:row>3</xdr:row>
      <xdr:rowOff>0</xdr:rowOff>
    </xdr:to>
    <xdr:sp>
      <xdr:nvSpPr>
        <xdr:cNvPr id="3" name="Line 4"/>
        <xdr:cNvSpPr>
          <a:spLocks/>
        </xdr:cNvSpPr>
      </xdr:nvSpPr>
      <xdr:spPr>
        <a:xfrm flipH="1" flipV="1">
          <a:off x="6515100" y="55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SheetLayoutView="100" zoomScalePageLayoutView="0" workbookViewId="0" topLeftCell="A1">
      <selection activeCell="A1" sqref="A1"/>
    </sheetView>
  </sheetViews>
  <sheetFormatPr defaultColWidth="9.00390625" defaultRowHeight="13.5"/>
  <cols>
    <col min="1" max="1" width="15.75390625" style="0" customWidth="1"/>
    <col min="2" max="7" width="11.625" style="0" customWidth="1"/>
    <col min="8" max="8" width="9.25390625" style="0" customWidth="1"/>
    <col min="9" max="15" width="11.625" style="0" customWidth="1"/>
  </cols>
  <sheetData>
    <row r="1" spans="1:2" ht="24">
      <c r="A1" s="326" t="s">
        <v>60</v>
      </c>
      <c r="B1" s="1"/>
    </row>
    <row r="2" spans="1:3" ht="17.25">
      <c r="A2" s="325" t="s">
        <v>124</v>
      </c>
      <c r="B2" s="2"/>
      <c r="C2" s="2"/>
    </row>
    <row r="3" spans="1:3" ht="13.5" customHeight="1">
      <c r="A3" s="325"/>
      <c r="B3" s="2"/>
      <c r="C3" s="2"/>
    </row>
    <row r="4" spans="1:7" ht="13.5" customHeight="1">
      <c r="A4" s="27"/>
      <c r="B4" s="4"/>
      <c r="C4" s="4"/>
      <c r="D4" s="4"/>
      <c r="E4" s="270" t="s">
        <v>348</v>
      </c>
      <c r="G4" s="272" t="s">
        <v>349</v>
      </c>
    </row>
    <row r="5" spans="1:7" ht="13.5" customHeight="1">
      <c r="A5" s="330" t="s">
        <v>284</v>
      </c>
      <c r="B5" s="332" t="s">
        <v>26</v>
      </c>
      <c r="C5" s="333"/>
      <c r="D5" s="332" t="s">
        <v>27</v>
      </c>
      <c r="E5" s="333"/>
      <c r="F5" s="334" t="s">
        <v>28</v>
      </c>
      <c r="G5" s="335"/>
    </row>
    <row r="6" spans="1:7" ht="13.5" customHeight="1">
      <c r="A6" s="331"/>
      <c r="B6" s="5" t="s">
        <v>29</v>
      </c>
      <c r="C6" s="5" t="s">
        <v>30</v>
      </c>
      <c r="D6" s="5" t="s">
        <v>29</v>
      </c>
      <c r="E6" s="5" t="s">
        <v>31</v>
      </c>
      <c r="F6" s="5" t="s">
        <v>29</v>
      </c>
      <c r="G6" s="5" t="s">
        <v>31</v>
      </c>
    </row>
    <row r="7" spans="1:7" ht="13.5" customHeight="1">
      <c r="A7" s="103" t="s">
        <v>395</v>
      </c>
      <c r="B7" s="44">
        <v>28807</v>
      </c>
      <c r="C7" s="44">
        <v>84233</v>
      </c>
      <c r="D7" s="44">
        <v>13369</v>
      </c>
      <c r="E7" s="44">
        <v>27621</v>
      </c>
      <c r="F7" s="37">
        <v>46.4</v>
      </c>
      <c r="G7" s="37">
        <v>32.8</v>
      </c>
    </row>
    <row r="8" spans="1:7" ht="13.5" customHeight="1">
      <c r="A8" s="103" t="s">
        <v>396</v>
      </c>
      <c r="B8" s="44">
        <v>29466</v>
      </c>
      <c r="C8" s="44">
        <v>85169</v>
      </c>
      <c r="D8" s="44">
        <v>13532</v>
      </c>
      <c r="E8" s="44">
        <v>27615</v>
      </c>
      <c r="F8" s="37">
        <v>45.9</v>
      </c>
      <c r="G8" s="37">
        <v>32.4</v>
      </c>
    </row>
    <row r="9" spans="1:7" ht="13.5" customHeight="1">
      <c r="A9" s="103" t="s">
        <v>397</v>
      </c>
      <c r="B9" s="44">
        <v>30350</v>
      </c>
      <c r="C9" s="44">
        <v>86451</v>
      </c>
      <c r="D9" s="44">
        <v>13645</v>
      </c>
      <c r="E9" s="44">
        <v>27457</v>
      </c>
      <c r="F9" s="59">
        <v>45</v>
      </c>
      <c r="G9" s="37">
        <v>31.8</v>
      </c>
    </row>
    <row r="10" spans="1:7" ht="13.5" customHeight="1">
      <c r="A10" s="103" t="s">
        <v>398</v>
      </c>
      <c r="B10" s="44">
        <v>30895</v>
      </c>
      <c r="C10" s="44">
        <v>87082</v>
      </c>
      <c r="D10" s="44">
        <v>11413</v>
      </c>
      <c r="E10" s="44">
        <v>21544</v>
      </c>
      <c r="F10" s="59">
        <v>36.94125262987538</v>
      </c>
      <c r="G10" s="59">
        <v>24.739900323832707</v>
      </c>
    </row>
    <row r="11" spans="1:7" ht="13.5" customHeight="1">
      <c r="A11" s="103" t="s">
        <v>399</v>
      </c>
      <c r="B11" s="44">
        <v>30837</v>
      </c>
      <c r="C11" s="44">
        <v>86909</v>
      </c>
      <c r="D11" s="44">
        <v>11485</v>
      </c>
      <c r="E11" s="44">
        <v>21409</v>
      </c>
      <c r="F11" s="59">
        <v>37.24</v>
      </c>
      <c r="G11" s="59">
        <v>24.63</v>
      </c>
    </row>
    <row r="12" spans="1:7" ht="13.5" customHeight="1">
      <c r="A12" s="103" t="s">
        <v>400</v>
      </c>
      <c r="B12" s="44">
        <v>30925</v>
      </c>
      <c r="C12" s="44">
        <v>86853</v>
      </c>
      <c r="D12" s="44">
        <v>11537</v>
      </c>
      <c r="E12" s="44">
        <v>21365</v>
      </c>
      <c r="F12" s="59">
        <v>37.3</v>
      </c>
      <c r="G12" s="59">
        <v>24.6</v>
      </c>
    </row>
    <row r="13" spans="1:7" ht="13.5" customHeight="1">
      <c r="A13" s="103" t="s">
        <v>401</v>
      </c>
      <c r="B13" s="44">
        <v>31168</v>
      </c>
      <c r="C13" s="44">
        <v>86888</v>
      </c>
      <c r="D13" s="44">
        <v>11517</v>
      </c>
      <c r="E13" s="44">
        <v>21205</v>
      </c>
      <c r="F13" s="59">
        <v>37</v>
      </c>
      <c r="G13" s="59">
        <v>24.4</v>
      </c>
    </row>
    <row r="14" spans="1:7" ht="13.5" customHeight="1">
      <c r="A14" s="103" t="s">
        <v>402</v>
      </c>
      <c r="B14" s="44">
        <v>31457</v>
      </c>
      <c r="C14" s="44">
        <v>86859</v>
      </c>
      <c r="D14" s="44">
        <v>11645</v>
      </c>
      <c r="E14" s="44">
        <v>21179</v>
      </c>
      <c r="F14" s="59">
        <v>37</v>
      </c>
      <c r="G14" s="59">
        <v>24.4</v>
      </c>
    </row>
    <row r="15" spans="1:7" ht="13.5" customHeight="1">
      <c r="A15" s="103" t="s">
        <v>403</v>
      </c>
      <c r="B15" s="68">
        <v>31782</v>
      </c>
      <c r="C15" s="68">
        <v>86927</v>
      </c>
      <c r="D15" s="68">
        <v>11774</v>
      </c>
      <c r="E15" s="68">
        <v>21207</v>
      </c>
      <c r="F15" s="59">
        <v>37</v>
      </c>
      <c r="G15" s="59">
        <v>24.4</v>
      </c>
    </row>
    <row r="16" spans="1:7" ht="13.5" customHeight="1">
      <c r="A16" s="103" t="s">
        <v>404</v>
      </c>
      <c r="B16" s="95">
        <v>32294</v>
      </c>
      <c r="C16" s="95">
        <v>87155</v>
      </c>
      <c r="D16" s="44">
        <v>11705</v>
      </c>
      <c r="E16" s="44">
        <v>20691</v>
      </c>
      <c r="F16" s="96">
        <v>36.245122933052585</v>
      </c>
      <c r="G16" s="97">
        <v>23.740462394584362</v>
      </c>
    </row>
    <row r="17" spans="1:7" ht="13.5" customHeight="1">
      <c r="A17" s="103" t="s">
        <v>405</v>
      </c>
      <c r="B17" s="118">
        <v>32761</v>
      </c>
      <c r="C17" s="118">
        <v>87174</v>
      </c>
      <c r="D17" s="119">
        <v>11539</v>
      </c>
      <c r="E17" s="119">
        <v>20022</v>
      </c>
      <c r="F17" s="120">
        <v>35.2</v>
      </c>
      <c r="G17" s="121">
        <v>23</v>
      </c>
    </row>
    <row r="18" spans="1:7" ht="13.5" customHeight="1">
      <c r="A18" s="103" t="s">
        <v>406</v>
      </c>
      <c r="B18" s="95">
        <v>33394</v>
      </c>
      <c r="C18" s="95">
        <v>87557</v>
      </c>
      <c r="D18" s="44">
        <v>11265</v>
      </c>
      <c r="E18" s="44">
        <v>19062</v>
      </c>
      <c r="F18" s="124">
        <v>33.7</v>
      </c>
      <c r="G18" s="97">
        <v>21.8</v>
      </c>
    </row>
    <row r="19" spans="1:7" ht="13.5" customHeight="1">
      <c r="A19" s="103" t="s">
        <v>407</v>
      </c>
      <c r="B19" s="95">
        <v>33937</v>
      </c>
      <c r="C19" s="95">
        <v>87938</v>
      </c>
      <c r="D19" s="44">
        <v>11079</v>
      </c>
      <c r="E19" s="44">
        <v>18488</v>
      </c>
      <c r="F19" s="124">
        <v>32.6</v>
      </c>
      <c r="G19" s="97">
        <v>21</v>
      </c>
    </row>
    <row r="20" spans="1:7" ht="13.5" customHeight="1">
      <c r="A20" s="103" t="s">
        <v>408</v>
      </c>
      <c r="B20" s="95">
        <v>34437</v>
      </c>
      <c r="C20" s="95">
        <v>88221</v>
      </c>
      <c r="D20" s="44">
        <v>10895</v>
      </c>
      <c r="E20" s="44">
        <v>17813</v>
      </c>
      <c r="F20" s="124">
        <v>31.6</v>
      </c>
      <c r="G20" s="97">
        <v>20.2</v>
      </c>
    </row>
    <row r="21" spans="1:7" ht="13.5" customHeight="1">
      <c r="A21" s="103" t="s">
        <v>409</v>
      </c>
      <c r="B21" s="95">
        <v>35139</v>
      </c>
      <c r="C21" s="95">
        <v>88316</v>
      </c>
      <c r="D21" s="44">
        <v>10726</v>
      </c>
      <c r="E21" s="44">
        <v>17361</v>
      </c>
      <c r="F21" s="124">
        <v>30.5</v>
      </c>
      <c r="G21" s="97">
        <v>19.7</v>
      </c>
    </row>
    <row r="22" spans="1:7" ht="13.5" customHeight="1">
      <c r="A22" s="103" t="s">
        <v>410</v>
      </c>
      <c r="B22" s="95">
        <v>35443</v>
      </c>
      <c r="C22" s="95">
        <v>88144</v>
      </c>
      <c r="D22" s="44">
        <v>10709</v>
      </c>
      <c r="E22" s="44">
        <v>17181</v>
      </c>
      <c r="F22" s="124">
        <v>30.2</v>
      </c>
      <c r="G22" s="97">
        <v>19.5</v>
      </c>
    </row>
    <row r="23" spans="1:7" ht="13.5" customHeight="1">
      <c r="A23" s="51" t="s">
        <v>411</v>
      </c>
      <c r="B23" s="95">
        <v>35792</v>
      </c>
      <c r="C23" s="95">
        <v>87983</v>
      </c>
      <c r="D23" s="44">
        <v>10513</v>
      </c>
      <c r="E23" s="44">
        <v>16671</v>
      </c>
      <c r="F23" s="124">
        <v>29.372485471613768</v>
      </c>
      <c r="G23" s="97">
        <v>18.947978586772447</v>
      </c>
    </row>
    <row r="24" spans="1:7" ht="13.5" customHeight="1">
      <c r="A24" s="51" t="s">
        <v>415</v>
      </c>
      <c r="B24" s="95">
        <v>36553</v>
      </c>
      <c r="C24" s="95">
        <v>88278</v>
      </c>
      <c r="D24" s="44">
        <v>10303</v>
      </c>
      <c r="E24" s="44">
        <v>15945</v>
      </c>
      <c r="F24" s="124">
        <v>28.18646896287582</v>
      </c>
      <c r="G24" s="97">
        <v>18.06225786719228</v>
      </c>
    </row>
    <row r="25" spans="1:3" ht="17.25">
      <c r="A25" s="241" t="s">
        <v>346</v>
      </c>
      <c r="C25" s="2"/>
    </row>
    <row r="26" spans="1:3" ht="17.25">
      <c r="A26" s="274" t="s">
        <v>357</v>
      </c>
      <c r="B26" s="2"/>
      <c r="C26" s="2"/>
    </row>
    <row r="27" spans="1:3" ht="17.25">
      <c r="A27" s="43"/>
      <c r="B27" s="2"/>
      <c r="C27" s="2"/>
    </row>
    <row r="28" spans="1:3" ht="17.25">
      <c r="A28" s="43"/>
      <c r="B28" s="2"/>
      <c r="C28" s="2"/>
    </row>
    <row r="29" spans="1:3" ht="17.25">
      <c r="A29" s="43"/>
      <c r="B29" s="2"/>
      <c r="C29" s="2"/>
    </row>
    <row r="30" spans="1:3" ht="17.25">
      <c r="A30" s="43"/>
      <c r="B30" s="2"/>
      <c r="C30" s="2"/>
    </row>
    <row r="31" spans="1:3" ht="17.25">
      <c r="A31" s="43"/>
      <c r="B31" s="2"/>
      <c r="C31" s="2"/>
    </row>
    <row r="32" spans="1:3" ht="17.25">
      <c r="A32" s="43"/>
      <c r="B32" s="2"/>
      <c r="C32" s="2"/>
    </row>
    <row r="33" spans="1:3" ht="17.25">
      <c r="A33" s="43"/>
      <c r="B33" s="2"/>
      <c r="C33" s="2"/>
    </row>
    <row r="34" spans="1:3" ht="17.25">
      <c r="A34" s="43"/>
      <c r="B34" s="2"/>
      <c r="C34" s="2"/>
    </row>
    <row r="35" spans="1:3" ht="17.25">
      <c r="A35" s="43"/>
      <c r="B35" s="2"/>
      <c r="C35" s="2"/>
    </row>
    <row r="36" spans="1:3" ht="17.25">
      <c r="A36" s="43"/>
      <c r="B36" s="2"/>
      <c r="C36" s="2"/>
    </row>
    <row r="37" spans="1:3" ht="17.25">
      <c r="A37" s="43"/>
      <c r="B37" s="2"/>
      <c r="C37" s="2"/>
    </row>
    <row r="38" spans="1:3" ht="17.25">
      <c r="A38" s="43"/>
      <c r="B38" s="2"/>
      <c r="C38" s="2"/>
    </row>
    <row r="39" spans="1:3" ht="17.25">
      <c r="A39" s="43"/>
      <c r="B39" s="2"/>
      <c r="C39" s="2"/>
    </row>
    <row r="40" spans="1:3" ht="17.25">
      <c r="A40" s="43"/>
      <c r="B40" s="2"/>
      <c r="C40" s="2"/>
    </row>
    <row r="41" spans="1:3" ht="17.25">
      <c r="A41" s="43"/>
      <c r="B41" s="2"/>
      <c r="C41" s="2"/>
    </row>
    <row r="42" spans="1:3" ht="17.25">
      <c r="A42" s="43"/>
      <c r="B42" s="2"/>
      <c r="C42" s="2"/>
    </row>
    <row r="43" spans="1:3" ht="17.25">
      <c r="A43" s="43"/>
      <c r="B43" s="2"/>
      <c r="C43" s="2"/>
    </row>
    <row r="44" spans="1:3" ht="17.25">
      <c r="A44" s="43"/>
      <c r="B44" s="2"/>
      <c r="C44" s="2"/>
    </row>
    <row r="45" spans="1:3" ht="17.25">
      <c r="A45" s="43"/>
      <c r="B45" s="2"/>
      <c r="C45" s="2"/>
    </row>
    <row r="46" spans="1:3" ht="17.25">
      <c r="A46" s="43"/>
      <c r="B46" s="2"/>
      <c r="C46" s="2"/>
    </row>
    <row r="47" spans="1:3" ht="17.25">
      <c r="A47" s="43"/>
      <c r="B47" s="2"/>
      <c r="C47" s="2"/>
    </row>
  </sheetData>
  <sheetProtection/>
  <mergeCells count="4">
    <mergeCell ref="A5:A6"/>
    <mergeCell ref="B5:C5"/>
    <mergeCell ref="D5:E5"/>
    <mergeCell ref="F5:G5"/>
  </mergeCells>
  <printOptions/>
  <pageMargins left="0.984251968503937" right="0.7874015748031497" top="0.5905511811023623" bottom="0.5905511811023623" header="0.5118110236220472" footer="0.5118110236220472"/>
  <pageSetup horizontalDpi="600" verticalDpi="600" orientation="landscape" paperSize="9" r:id="rId1"/>
  <headerFooter scaleWithDoc="0" alignWithMargins="0">
    <oddFooter>&amp;C&amp;A</oddFooter>
  </headerFooter>
</worksheet>
</file>

<file path=xl/worksheets/sheet10.xml><?xml version="1.0" encoding="utf-8"?>
<worksheet xmlns="http://schemas.openxmlformats.org/spreadsheetml/2006/main" xmlns:r="http://schemas.openxmlformats.org/officeDocument/2006/relationships">
  <dimension ref="A1:Z47"/>
  <sheetViews>
    <sheetView view="pageBreakPreview" zoomScaleSheetLayoutView="100" workbookViewId="0" topLeftCell="A1">
      <selection activeCell="A1" sqref="A1"/>
    </sheetView>
  </sheetViews>
  <sheetFormatPr defaultColWidth="9.00390625" defaultRowHeight="13.5"/>
  <cols>
    <col min="1" max="1" width="10.25390625" style="0" customWidth="1"/>
    <col min="2" max="25" width="9.25390625" style="0" customWidth="1"/>
    <col min="26" max="27" width="10.25390625" style="0" customWidth="1"/>
  </cols>
  <sheetData>
    <row r="1" spans="1:15" s="154" customFormat="1" ht="17.25">
      <c r="A1" s="328" t="s">
        <v>435</v>
      </c>
      <c r="B1" s="153"/>
      <c r="C1" s="153"/>
      <c r="D1" s="153"/>
      <c r="E1" s="153"/>
      <c r="F1" s="153"/>
      <c r="G1" s="153"/>
      <c r="H1" s="153"/>
      <c r="I1" s="153"/>
      <c r="J1" s="153"/>
      <c r="K1" s="153"/>
      <c r="L1" s="153"/>
      <c r="M1" s="153"/>
      <c r="N1" s="153"/>
      <c r="O1" s="153"/>
    </row>
    <row r="2" spans="1:15" s="154" customFormat="1" ht="17.25">
      <c r="A2" s="152"/>
      <c r="B2" s="153"/>
      <c r="C2" s="153"/>
      <c r="D2" s="153"/>
      <c r="E2" s="153"/>
      <c r="F2" s="153"/>
      <c r="G2" s="153"/>
      <c r="H2" s="153"/>
      <c r="I2" s="153"/>
      <c r="J2" s="153"/>
      <c r="K2" s="153"/>
      <c r="L2" s="153"/>
      <c r="M2" s="153"/>
      <c r="N2" s="153"/>
      <c r="O2" s="153"/>
    </row>
    <row r="3" spans="1:15" s="154" customFormat="1" ht="17.25">
      <c r="A3" s="152" t="s">
        <v>434</v>
      </c>
      <c r="B3" s="153"/>
      <c r="C3" s="153"/>
      <c r="D3" s="153"/>
      <c r="E3" s="153"/>
      <c r="F3" s="153"/>
      <c r="G3" s="153"/>
      <c r="H3" s="153"/>
      <c r="I3" s="153"/>
      <c r="J3" s="153"/>
      <c r="K3" s="153"/>
      <c r="L3" s="153"/>
      <c r="M3" s="153"/>
      <c r="N3" s="153"/>
      <c r="O3" s="153"/>
    </row>
    <row r="4" spans="1:26" s="154" customFormat="1" ht="13.5">
      <c r="A4" s="155"/>
      <c r="B4" s="155"/>
      <c r="C4" s="155"/>
      <c r="D4" s="155"/>
      <c r="E4" s="155"/>
      <c r="F4" s="155"/>
      <c r="G4" s="155"/>
      <c r="H4" s="155"/>
      <c r="I4" s="155"/>
      <c r="J4" s="155"/>
      <c r="K4" s="155"/>
      <c r="L4" s="155"/>
      <c r="M4" s="155"/>
      <c r="U4" s="391"/>
      <c r="V4" s="391"/>
      <c r="W4" s="391"/>
      <c r="X4" s="156"/>
      <c r="Y4" s="157" t="s">
        <v>2</v>
      </c>
      <c r="Z4" s="157"/>
    </row>
    <row r="5" spans="1:25" ht="30.75" customHeight="1">
      <c r="A5" s="299" t="s">
        <v>162</v>
      </c>
      <c r="B5" s="158" t="s">
        <v>163</v>
      </c>
      <c r="C5" s="159" t="s">
        <v>164</v>
      </c>
      <c r="D5" s="322" t="s">
        <v>430</v>
      </c>
      <c r="E5" s="160" t="s">
        <v>165</v>
      </c>
      <c r="F5" s="161" t="s">
        <v>166</v>
      </c>
      <c r="G5" s="160" t="s">
        <v>167</v>
      </c>
      <c r="H5" s="159" t="s">
        <v>168</v>
      </c>
      <c r="I5" s="161" t="s">
        <v>169</v>
      </c>
      <c r="J5" s="160" t="s">
        <v>170</v>
      </c>
      <c r="K5" s="160" t="s">
        <v>171</v>
      </c>
      <c r="L5" s="160" t="s">
        <v>172</v>
      </c>
      <c r="M5" s="162" t="s">
        <v>173</v>
      </c>
      <c r="N5" s="160" t="s">
        <v>174</v>
      </c>
      <c r="O5" s="160" t="s">
        <v>175</v>
      </c>
      <c r="P5" s="163" t="s">
        <v>176</v>
      </c>
      <c r="Q5" s="163" t="s">
        <v>177</v>
      </c>
      <c r="R5" s="163" t="s">
        <v>178</v>
      </c>
      <c r="S5" s="163" t="s">
        <v>179</v>
      </c>
      <c r="T5" s="163" t="s">
        <v>180</v>
      </c>
      <c r="U5" s="163" t="s">
        <v>181</v>
      </c>
      <c r="V5" s="164" t="s">
        <v>182</v>
      </c>
      <c r="W5" s="163" t="s">
        <v>183</v>
      </c>
      <c r="X5" s="163" t="s">
        <v>184</v>
      </c>
      <c r="Y5" s="163" t="s">
        <v>185</v>
      </c>
    </row>
    <row r="6" spans="1:25" ht="18" customHeight="1">
      <c r="A6" s="179" t="s">
        <v>186</v>
      </c>
      <c r="B6" s="165">
        <f>SUM(C6:Y6)</f>
        <v>261135</v>
      </c>
      <c r="C6" s="165">
        <v>41326</v>
      </c>
      <c r="D6" s="165">
        <v>8752</v>
      </c>
      <c r="E6" s="165">
        <v>5498</v>
      </c>
      <c r="F6" s="165">
        <v>18264</v>
      </c>
      <c r="G6" s="165">
        <v>12163</v>
      </c>
      <c r="H6" s="165">
        <v>16274</v>
      </c>
      <c r="I6" s="165">
        <v>3</v>
      </c>
      <c r="J6" s="165">
        <v>28</v>
      </c>
      <c r="K6" s="165">
        <v>25479</v>
      </c>
      <c r="L6" s="165">
        <v>1463</v>
      </c>
      <c r="M6" s="165">
        <v>13410</v>
      </c>
      <c r="N6" s="165">
        <v>13077</v>
      </c>
      <c r="O6" s="166">
        <v>15239</v>
      </c>
      <c r="P6" s="248">
        <v>11880</v>
      </c>
      <c r="Q6" s="248">
        <v>11062</v>
      </c>
      <c r="R6" s="248">
        <v>17166</v>
      </c>
      <c r="S6" s="248">
        <v>10675</v>
      </c>
      <c r="T6" s="248">
        <v>5627</v>
      </c>
      <c r="U6" s="248">
        <v>3047</v>
      </c>
      <c r="V6" s="252"/>
      <c r="W6" s="248">
        <v>10291</v>
      </c>
      <c r="X6" s="252"/>
      <c r="Y6" s="248">
        <v>20411</v>
      </c>
    </row>
    <row r="7" spans="1:25" ht="18" customHeight="1">
      <c r="A7" s="179" t="s">
        <v>191</v>
      </c>
      <c r="B7" s="112">
        <v>308015</v>
      </c>
      <c r="C7" s="112">
        <v>48788</v>
      </c>
      <c r="D7" s="112">
        <v>11143</v>
      </c>
      <c r="E7" s="112">
        <v>7498</v>
      </c>
      <c r="F7" s="112">
        <v>19952</v>
      </c>
      <c r="G7" s="112">
        <v>15492</v>
      </c>
      <c r="H7" s="112">
        <v>17740</v>
      </c>
      <c r="I7" s="112">
        <v>1</v>
      </c>
      <c r="J7" s="112">
        <v>9</v>
      </c>
      <c r="K7" s="112">
        <v>29840</v>
      </c>
      <c r="L7" s="112">
        <v>1861</v>
      </c>
      <c r="M7" s="112">
        <v>14656</v>
      </c>
      <c r="N7" s="112">
        <v>16972</v>
      </c>
      <c r="O7" s="112">
        <v>17656</v>
      </c>
      <c r="P7" s="249">
        <v>14463</v>
      </c>
      <c r="Q7" s="249">
        <v>12192</v>
      </c>
      <c r="R7" s="249">
        <v>20154</v>
      </c>
      <c r="S7" s="249">
        <v>13569</v>
      </c>
      <c r="T7" s="249">
        <v>7127</v>
      </c>
      <c r="U7" s="249">
        <v>3851</v>
      </c>
      <c r="V7" s="253"/>
      <c r="W7" s="249">
        <v>12909</v>
      </c>
      <c r="X7" s="253"/>
      <c r="Y7" s="249">
        <v>22142</v>
      </c>
    </row>
    <row r="8" spans="1:25" ht="18" customHeight="1">
      <c r="A8" s="179" t="s">
        <v>192</v>
      </c>
      <c r="B8" s="112">
        <f aca="true" t="shared" si="0" ref="B8:B14">SUM(C8:Y8)</f>
        <v>311698</v>
      </c>
      <c r="C8" s="112">
        <v>52543</v>
      </c>
      <c r="D8" s="112">
        <v>11860</v>
      </c>
      <c r="E8" s="112">
        <v>7576</v>
      </c>
      <c r="F8" s="112">
        <v>17778</v>
      </c>
      <c r="G8" s="112">
        <v>16595</v>
      </c>
      <c r="H8" s="112">
        <v>18112</v>
      </c>
      <c r="I8" s="112">
        <v>0</v>
      </c>
      <c r="J8" s="112">
        <v>189</v>
      </c>
      <c r="K8" s="112">
        <v>28158</v>
      </c>
      <c r="L8" s="112">
        <v>1992</v>
      </c>
      <c r="M8" s="112">
        <v>14178</v>
      </c>
      <c r="N8" s="112">
        <v>18916</v>
      </c>
      <c r="O8" s="99">
        <v>18397</v>
      </c>
      <c r="P8" s="250">
        <v>14037</v>
      </c>
      <c r="Q8" s="250">
        <v>13017</v>
      </c>
      <c r="R8" s="250">
        <v>20881</v>
      </c>
      <c r="S8" s="250">
        <v>12225</v>
      </c>
      <c r="T8" s="250">
        <v>7907</v>
      </c>
      <c r="U8" s="250">
        <v>3572</v>
      </c>
      <c r="V8" s="254"/>
      <c r="W8" s="250">
        <v>12973</v>
      </c>
      <c r="X8" s="250">
        <v>7</v>
      </c>
      <c r="Y8" s="250">
        <v>20785</v>
      </c>
    </row>
    <row r="9" spans="1:25" ht="18" customHeight="1">
      <c r="A9" s="179" t="s">
        <v>193</v>
      </c>
      <c r="B9" s="112">
        <f t="shared" si="0"/>
        <v>308100</v>
      </c>
      <c r="C9" s="112">
        <v>53805</v>
      </c>
      <c r="D9" s="112">
        <v>9454</v>
      </c>
      <c r="E9" s="112">
        <v>10364</v>
      </c>
      <c r="F9" s="112">
        <v>15888</v>
      </c>
      <c r="G9" s="112">
        <v>17243</v>
      </c>
      <c r="H9" s="112">
        <v>17883</v>
      </c>
      <c r="I9" s="112">
        <v>0</v>
      </c>
      <c r="J9" s="112">
        <v>110</v>
      </c>
      <c r="K9" s="112">
        <v>28121</v>
      </c>
      <c r="L9" s="112">
        <v>2422</v>
      </c>
      <c r="M9" s="112">
        <v>12813</v>
      </c>
      <c r="N9" s="112">
        <v>19979</v>
      </c>
      <c r="O9" s="112">
        <v>20373</v>
      </c>
      <c r="P9" s="250">
        <v>11048</v>
      </c>
      <c r="Q9" s="250">
        <v>14120</v>
      </c>
      <c r="R9" s="250">
        <v>20433</v>
      </c>
      <c r="S9" s="250">
        <v>11748</v>
      </c>
      <c r="T9" s="250">
        <v>7611</v>
      </c>
      <c r="U9" s="250">
        <v>3815</v>
      </c>
      <c r="V9" s="254"/>
      <c r="W9" s="250">
        <v>12205</v>
      </c>
      <c r="X9" s="250">
        <v>31</v>
      </c>
      <c r="Y9" s="250">
        <v>18634</v>
      </c>
    </row>
    <row r="10" spans="1:25" ht="18" customHeight="1">
      <c r="A10" s="179" t="s">
        <v>203</v>
      </c>
      <c r="B10" s="112">
        <f t="shared" si="0"/>
        <v>312590</v>
      </c>
      <c r="C10" s="169">
        <v>51825</v>
      </c>
      <c r="D10" s="169">
        <v>9468</v>
      </c>
      <c r="E10" s="169">
        <v>12039</v>
      </c>
      <c r="F10" s="169">
        <v>16888</v>
      </c>
      <c r="G10" s="169">
        <v>18184</v>
      </c>
      <c r="H10" s="169">
        <v>17425</v>
      </c>
      <c r="I10" s="169">
        <v>0</v>
      </c>
      <c r="J10" s="169">
        <v>108</v>
      </c>
      <c r="K10" s="169">
        <v>26529</v>
      </c>
      <c r="L10" s="169">
        <v>2979</v>
      </c>
      <c r="M10" s="169">
        <v>10227</v>
      </c>
      <c r="N10" s="169">
        <v>21336</v>
      </c>
      <c r="O10" s="169">
        <v>20741</v>
      </c>
      <c r="P10" s="251">
        <v>11743</v>
      </c>
      <c r="Q10" s="251">
        <v>15744</v>
      </c>
      <c r="R10" s="251">
        <v>21909</v>
      </c>
      <c r="S10" s="251">
        <v>11689</v>
      </c>
      <c r="T10" s="251">
        <v>8251</v>
      </c>
      <c r="U10" s="251">
        <v>4078</v>
      </c>
      <c r="V10" s="251">
        <v>23</v>
      </c>
      <c r="W10" s="251">
        <v>12253</v>
      </c>
      <c r="X10" s="251">
        <v>60</v>
      </c>
      <c r="Y10" s="251">
        <v>19091</v>
      </c>
    </row>
    <row r="11" spans="1:25" ht="18" customHeight="1">
      <c r="A11" s="179" t="s">
        <v>318</v>
      </c>
      <c r="B11" s="112">
        <f t="shared" si="0"/>
        <v>303010</v>
      </c>
      <c r="C11" s="165">
        <v>49968</v>
      </c>
      <c r="D11" s="165">
        <v>9962</v>
      </c>
      <c r="E11" s="165">
        <v>13214</v>
      </c>
      <c r="F11" s="165">
        <v>18528</v>
      </c>
      <c r="G11" s="165">
        <v>18625</v>
      </c>
      <c r="H11" s="165">
        <v>17426</v>
      </c>
      <c r="I11" s="165">
        <v>39</v>
      </c>
      <c r="J11" s="165">
        <v>264</v>
      </c>
      <c r="K11" s="165">
        <v>24310</v>
      </c>
      <c r="L11" s="165">
        <v>481</v>
      </c>
      <c r="M11" s="165">
        <v>8031</v>
      </c>
      <c r="N11" s="165">
        <v>21776</v>
      </c>
      <c r="O11" s="165">
        <v>20019</v>
      </c>
      <c r="P11" s="248">
        <v>12280</v>
      </c>
      <c r="Q11" s="248">
        <v>14953</v>
      </c>
      <c r="R11" s="248">
        <v>19757</v>
      </c>
      <c r="S11" s="248">
        <v>12274</v>
      </c>
      <c r="T11" s="248">
        <v>8411</v>
      </c>
      <c r="U11" s="248">
        <v>4326</v>
      </c>
      <c r="V11" s="248">
        <v>91</v>
      </c>
      <c r="W11" s="248">
        <v>10980</v>
      </c>
      <c r="X11" s="248">
        <v>47</v>
      </c>
      <c r="Y11" s="248">
        <v>17248</v>
      </c>
    </row>
    <row r="12" spans="1:25" ht="18" customHeight="1">
      <c r="A12" s="179" t="s">
        <v>409</v>
      </c>
      <c r="B12" s="112">
        <f t="shared" si="0"/>
        <v>290167</v>
      </c>
      <c r="C12" s="169">
        <v>48879</v>
      </c>
      <c r="D12" s="169">
        <v>10393</v>
      </c>
      <c r="E12" s="169">
        <v>12462</v>
      </c>
      <c r="F12" s="169">
        <v>16264</v>
      </c>
      <c r="G12" s="169">
        <v>18584</v>
      </c>
      <c r="H12" s="169">
        <v>17864</v>
      </c>
      <c r="I12" s="169">
        <v>66</v>
      </c>
      <c r="J12" s="169">
        <v>323</v>
      </c>
      <c r="K12" s="169">
        <v>20744</v>
      </c>
      <c r="L12" s="169">
        <v>219</v>
      </c>
      <c r="M12" s="169">
        <v>6899</v>
      </c>
      <c r="N12" s="169">
        <v>18489</v>
      </c>
      <c r="O12" s="169">
        <v>18390</v>
      </c>
      <c r="P12" s="259">
        <v>12063</v>
      </c>
      <c r="Q12" s="259">
        <v>15522</v>
      </c>
      <c r="R12" s="259">
        <v>19786</v>
      </c>
      <c r="S12" s="259">
        <v>12670</v>
      </c>
      <c r="T12" s="259">
        <v>8263</v>
      </c>
      <c r="U12" s="259">
        <v>4058</v>
      </c>
      <c r="V12" s="259">
        <v>68</v>
      </c>
      <c r="W12" s="259">
        <v>10924</v>
      </c>
      <c r="X12" s="259">
        <v>55</v>
      </c>
      <c r="Y12" s="259">
        <v>17182</v>
      </c>
    </row>
    <row r="13" spans="1:25" ht="18" customHeight="1">
      <c r="A13" s="189" t="s">
        <v>410</v>
      </c>
      <c r="B13" s="112">
        <f t="shared" si="0"/>
        <v>269787</v>
      </c>
      <c r="C13" s="169">
        <v>50058</v>
      </c>
      <c r="D13" s="169">
        <v>10636</v>
      </c>
      <c r="E13" s="169">
        <v>12315</v>
      </c>
      <c r="F13" s="169">
        <v>11424</v>
      </c>
      <c r="G13" s="169">
        <v>17591</v>
      </c>
      <c r="H13" s="169">
        <v>17902</v>
      </c>
      <c r="I13" s="169">
        <v>44</v>
      </c>
      <c r="J13" s="169">
        <v>224</v>
      </c>
      <c r="K13" s="169">
        <v>20505</v>
      </c>
      <c r="L13" s="169">
        <v>181</v>
      </c>
      <c r="M13" s="169">
        <v>5567</v>
      </c>
      <c r="N13" s="169">
        <v>14790</v>
      </c>
      <c r="O13" s="169">
        <v>15535</v>
      </c>
      <c r="P13" s="259">
        <v>11196</v>
      </c>
      <c r="Q13" s="259">
        <v>13806</v>
      </c>
      <c r="R13" s="259">
        <v>17980</v>
      </c>
      <c r="S13" s="259">
        <v>11920</v>
      </c>
      <c r="T13" s="259">
        <v>7880</v>
      </c>
      <c r="U13" s="259">
        <v>4420</v>
      </c>
      <c r="V13" s="259">
        <v>43</v>
      </c>
      <c r="W13" s="259">
        <v>12359</v>
      </c>
      <c r="X13" s="259">
        <v>62</v>
      </c>
      <c r="Y13" s="259">
        <v>13349</v>
      </c>
    </row>
    <row r="14" spans="1:25" ht="18" customHeight="1">
      <c r="A14" s="189" t="s">
        <v>411</v>
      </c>
      <c r="B14" s="112">
        <f t="shared" si="0"/>
        <v>273650</v>
      </c>
      <c r="C14" s="169">
        <v>44005</v>
      </c>
      <c r="D14" s="169">
        <v>10784</v>
      </c>
      <c r="E14" s="169">
        <v>12022</v>
      </c>
      <c r="F14" s="169">
        <v>11664</v>
      </c>
      <c r="G14" s="169">
        <v>16976</v>
      </c>
      <c r="H14" s="169">
        <v>17846</v>
      </c>
      <c r="I14" s="169">
        <v>188</v>
      </c>
      <c r="J14" s="169">
        <v>252</v>
      </c>
      <c r="K14" s="169">
        <v>18519</v>
      </c>
      <c r="L14" s="169">
        <v>370</v>
      </c>
      <c r="M14" s="169">
        <v>5071</v>
      </c>
      <c r="N14" s="169">
        <v>16000</v>
      </c>
      <c r="O14" s="169">
        <v>15977</v>
      </c>
      <c r="P14" s="259">
        <v>11100</v>
      </c>
      <c r="Q14" s="259">
        <v>15525</v>
      </c>
      <c r="R14" s="259">
        <v>19224</v>
      </c>
      <c r="S14" s="259">
        <v>12304</v>
      </c>
      <c r="T14" s="259">
        <v>7258</v>
      </c>
      <c r="U14" s="259">
        <v>4694</v>
      </c>
      <c r="V14" s="259">
        <v>7842</v>
      </c>
      <c r="W14" s="259">
        <v>12582</v>
      </c>
      <c r="X14" s="259">
        <v>0</v>
      </c>
      <c r="Y14" s="259">
        <v>13447</v>
      </c>
    </row>
    <row r="15" spans="1:25" ht="18" customHeight="1">
      <c r="A15" s="189" t="s">
        <v>415</v>
      </c>
      <c r="B15" s="112">
        <f>SUM(C15:Y15)</f>
        <v>280394</v>
      </c>
      <c r="C15" s="169">
        <v>46500</v>
      </c>
      <c r="D15" s="169">
        <v>11642</v>
      </c>
      <c r="E15" s="169">
        <v>11349</v>
      </c>
      <c r="F15" s="169">
        <v>12951</v>
      </c>
      <c r="G15" s="169">
        <v>14922</v>
      </c>
      <c r="H15" s="169">
        <v>18866</v>
      </c>
      <c r="I15" s="169">
        <v>153</v>
      </c>
      <c r="J15" s="169">
        <v>228</v>
      </c>
      <c r="K15" s="169">
        <v>20380</v>
      </c>
      <c r="L15" s="169">
        <v>391</v>
      </c>
      <c r="M15" s="169">
        <v>4657</v>
      </c>
      <c r="N15" s="169">
        <v>15627</v>
      </c>
      <c r="O15" s="169">
        <v>14855</v>
      </c>
      <c r="P15" s="169">
        <v>12315</v>
      </c>
      <c r="Q15" s="169">
        <v>16724</v>
      </c>
      <c r="R15" s="169">
        <v>20003</v>
      </c>
      <c r="S15" s="169">
        <v>13044</v>
      </c>
      <c r="T15" s="169">
        <v>6873</v>
      </c>
      <c r="U15" s="169">
        <v>4728</v>
      </c>
      <c r="V15" s="169">
        <v>9853</v>
      </c>
      <c r="W15" s="169">
        <v>12704</v>
      </c>
      <c r="X15" s="169">
        <v>2</v>
      </c>
      <c r="Y15" s="169">
        <v>11627</v>
      </c>
    </row>
    <row r="16" spans="1:15" ht="13.5">
      <c r="A16" s="392" t="s">
        <v>325</v>
      </c>
      <c r="B16" s="392"/>
      <c r="C16" s="392"/>
      <c r="D16" s="392"/>
      <c r="E16" s="392"/>
      <c r="F16" s="392"/>
      <c r="G16" s="392"/>
      <c r="H16" s="392"/>
      <c r="I16" s="392"/>
      <c r="J16" s="392"/>
      <c r="K16" s="155"/>
      <c r="L16" s="155"/>
      <c r="M16" s="155"/>
      <c r="N16" s="155"/>
      <c r="O16" s="155"/>
    </row>
    <row r="17" spans="1:15" ht="13.5">
      <c r="A17" s="170" t="s">
        <v>431</v>
      </c>
      <c r="B17" s="170"/>
      <c r="C17" s="170"/>
      <c r="D17" s="155"/>
      <c r="E17" s="155"/>
      <c r="F17" s="155"/>
      <c r="G17" s="155"/>
      <c r="H17" s="155"/>
      <c r="I17" s="155"/>
      <c r="J17" s="155"/>
      <c r="K17" s="155"/>
      <c r="L17" s="155"/>
      <c r="M17" s="155"/>
      <c r="N17" s="155"/>
      <c r="O17" s="155"/>
    </row>
    <row r="18" spans="1:15" ht="13.5">
      <c r="A18" s="170"/>
      <c r="B18" s="170"/>
      <c r="C18" s="170"/>
      <c r="D18" s="155"/>
      <c r="E18" s="155"/>
      <c r="F18" s="155"/>
      <c r="G18" s="155"/>
      <c r="H18" s="155"/>
      <c r="I18" s="155"/>
      <c r="J18" s="155"/>
      <c r="K18" s="155"/>
      <c r="L18" s="155"/>
      <c r="M18" s="155"/>
      <c r="N18" s="155"/>
      <c r="O18" s="155"/>
    </row>
    <row r="19" spans="1:15" ht="18" customHeight="1">
      <c r="A19" s="171" t="s">
        <v>439</v>
      </c>
      <c r="B19" s="170"/>
      <c r="C19" s="170"/>
      <c r="D19" s="155"/>
      <c r="E19" s="155"/>
      <c r="F19" s="155"/>
      <c r="G19" s="155"/>
      <c r="H19" s="155"/>
      <c r="I19" s="155"/>
      <c r="J19" s="155"/>
      <c r="K19" s="155"/>
      <c r="L19" s="155"/>
      <c r="M19" s="155"/>
      <c r="N19" s="155"/>
      <c r="O19" s="155"/>
    </row>
    <row r="20" spans="1:16" ht="18" customHeight="1">
      <c r="A20" s="171"/>
      <c r="B20" s="170"/>
      <c r="C20" s="170"/>
      <c r="D20" s="170"/>
      <c r="E20" s="155"/>
      <c r="F20" s="155"/>
      <c r="G20" s="288" t="s">
        <v>2</v>
      </c>
      <c r="H20" s="155"/>
      <c r="I20" s="155"/>
      <c r="J20" s="155"/>
      <c r="K20" s="155"/>
      <c r="L20" s="155"/>
      <c r="M20" s="155"/>
      <c r="N20" s="155"/>
      <c r="O20" s="155"/>
      <c r="P20" s="155"/>
    </row>
    <row r="21" spans="1:16" ht="18" customHeight="1">
      <c r="A21" s="299" t="s">
        <v>162</v>
      </c>
      <c r="B21" s="299" t="s">
        <v>163</v>
      </c>
      <c r="C21" s="299" t="s">
        <v>187</v>
      </c>
      <c r="D21" s="299" t="s">
        <v>422</v>
      </c>
      <c r="E21" s="301" t="s">
        <v>188</v>
      </c>
      <c r="F21" s="301" t="s">
        <v>171</v>
      </c>
      <c r="G21" s="301" t="s">
        <v>189</v>
      </c>
      <c r="H21" s="157"/>
      <c r="I21" s="172"/>
      <c r="J21" s="173"/>
      <c r="K21" s="174"/>
      <c r="L21" s="157"/>
      <c r="M21" s="157"/>
      <c r="N21" s="175"/>
      <c r="O21" s="172"/>
      <c r="P21" s="172"/>
    </row>
    <row r="22" spans="1:16" ht="18" customHeight="1">
      <c r="A22" s="179" t="s">
        <v>186</v>
      </c>
      <c r="B22" s="165">
        <f>SUM(C22:E22)</f>
        <v>4628</v>
      </c>
      <c r="C22" s="165">
        <v>1574</v>
      </c>
      <c r="D22" s="123" t="s">
        <v>61</v>
      </c>
      <c r="E22" s="165">
        <v>3054</v>
      </c>
      <c r="F22" s="176" t="s">
        <v>190</v>
      </c>
      <c r="G22" s="176" t="s">
        <v>190</v>
      </c>
      <c r="H22" s="177"/>
      <c r="I22" s="177"/>
      <c r="J22" s="177"/>
      <c r="K22" s="177"/>
      <c r="L22" s="177"/>
      <c r="M22" s="177"/>
      <c r="N22" s="177"/>
      <c r="O22" s="177"/>
      <c r="P22" s="156"/>
    </row>
    <row r="23" spans="1:16" ht="18" customHeight="1">
      <c r="A23" s="179" t="s">
        <v>191</v>
      </c>
      <c r="B23" s="112">
        <v>12985</v>
      </c>
      <c r="C23" s="178">
        <v>2573</v>
      </c>
      <c r="D23" s="123" t="s">
        <v>61</v>
      </c>
      <c r="E23" s="112">
        <v>4699</v>
      </c>
      <c r="F23" s="112">
        <v>5713</v>
      </c>
      <c r="G23" s="176" t="s">
        <v>190</v>
      </c>
      <c r="H23" s="155"/>
      <c r="I23" s="155"/>
      <c r="J23" s="155"/>
      <c r="K23" s="155"/>
      <c r="L23" s="155"/>
      <c r="M23" s="155"/>
      <c r="N23" s="155"/>
      <c r="O23" s="155"/>
      <c r="P23" s="155"/>
    </row>
    <row r="24" spans="1:16" ht="18" customHeight="1">
      <c r="A24" s="179" t="s">
        <v>192</v>
      </c>
      <c r="B24" s="112">
        <v>16248</v>
      </c>
      <c r="C24" s="178">
        <v>2598</v>
      </c>
      <c r="D24" s="123" t="s">
        <v>61</v>
      </c>
      <c r="E24" s="112">
        <v>6095</v>
      </c>
      <c r="F24" s="112">
        <v>7555</v>
      </c>
      <c r="G24" s="176" t="s">
        <v>190</v>
      </c>
      <c r="H24" s="155"/>
      <c r="I24" s="155"/>
      <c r="J24" s="155"/>
      <c r="K24" s="155"/>
      <c r="L24" s="155"/>
      <c r="M24" s="155"/>
      <c r="N24" s="155"/>
      <c r="O24" s="155"/>
      <c r="P24" s="155"/>
    </row>
    <row r="25" spans="1:16" ht="18" customHeight="1">
      <c r="A25" s="179" t="s">
        <v>193</v>
      </c>
      <c r="B25" s="112">
        <f aca="true" t="shared" si="1" ref="B25:B31">SUM(C25:G25)</f>
        <v>17840</v>
      </c>
      <c r="C25" s="178">
        <v>3346</v>
      </c>
      <c r="D25" s="123" t="s">
        <v>61</v>
      </c>
      <c r="E25" s="112">
        <v>6508</v>
      </c>
      <c r="F25" s="112">
        <v>7985</v>
      </c>
      <c r="G25" s="112">
        <v>1</v>
      </c>
      <c r="H25" s="155"/>
      <c r="I25" s="155"/>
      <c r="J25" s="155"/>
      <c r="K25" s="155"/>
      <c r="L25" s="155"/>
      <c r="M25" s="155"/>
      <c r="N25" s="155"/>
      <c r="O25" s="155"/>
      <c r="P25" s="155"/>
    </row>
    <row r="26" spans="1:16" ht="18" customHeight="1">
      <c r="A26" s="179" t="s">
        <v>203</v>
      </c>
      <c r="B26" s="112">
        <f t="shared" si="1"/>
        <v>16608</v>
      </c>
      <c r="C26" s="178">
        <v>3720</v>
      </c>
      <c r="D26" s="123" t="s">
        <v>61</v>
      </c>
      <c r="E26" s="112">
        <v>6432</v>
      </c>
      <c r="F26" s="112">
        <v>6455</v>
      </c>
      <c r="G26" s="112">
        <v>1</v>
      </c>
      <c r="H26" s="155"/>
      <c r="I26" s="155"/>
      <c r="J26" s="155"/>
      <c r="K26" s="155"/>
      <c r="L26" s="155"/>
      <c r="M26" s="155"/>
      <c r="N26" s="155"/>
      <c r="O26" s="155"/>
      <c r="P26" s="155"/>
    </row>
    <row r="27" spans="1:16" ht="18" customHeight="1">
      <c r="A27" s="179" t="s">
        <v>318</v>
      </c>
      <c r="B27" s="112">
        <f t="shared" si="1"/>
        <v>15433</v>
      </c>
      <c r="C27" s="178">
        <v>3884</v>
      </c>
      <c r="D27" s="123" t="s">
        <v>61</v>
      </c>
      <c r="E27" s="112">
        <v>5947</v>
      </c>
      <c r="F27" s="112">
        <v>5545</v>
      </c>
      <c r="G27" s="112">
        <v>57</v>
      </c>
      <c r="H27" s="155"/>
      <c r="I27" s="155"/>
      <c r="J27" s="155"/>
      <c r="K27" s="155"/>
      <c r="L27" s="155"/>
      <c r="M27" s="155"/>
      <c r="N27" s="155"/>
      <c r="O27" s="155"/>
      <c r="P27" s="155"/>
    </row>
    <row r="28" spans="1:16" ht="18" customHeight="1">
      <c r="A28" s="179" t="s">
        <v>409</v>
      </c>
      <c r="B28" s="112">
        <f t="shared" si="1"/>
        <v>14639</v>
      </c>
      <c r="C28" s="178">
        <v>4131</v>
      </c>
      <c r="D28" s="123" t="s">
        <v>61</v>
      </c>
      <c r="E28" s="112">
        <v>5566</v>
      </c>
      <c r="F28" s="112">
        <v>4804</v>
      </c>
      <c r="G28" s="112">
        <v>138</v>
      </c>
      <c r="H28" s="155"/>
      <c r="I28" s="155"/>
      <c r="J28" s="155"/>
      <c r="K28" s="155"/>
      <c r="L28" s="155"/>
      <c r="M28" s="155"/>
      <c r="N28" s="155"/>
      <c r="O28" s="155"/>
      <c r="P28" s="155"/>
    </row>
    <row r="29" spans="1:16" ht="18" customHeight="1">
      <c r="A29" s="189" t="s">
        <v>410</v>
      </c>
      <c r="B29" s="112">
        <f t="shared" si="1"/>
        <v>13527</v>
      </c>
      <c r="C29" s="178">
        <v>4057</v>
      </c>
      <c r="D29" s="123" t="s">
        <v>61</v>
      </c>
      <c r="E29" s="112">
        <v>5310</v>
      </c>
      <c r="F29" s="112">
        <v>3926</v>
      </c>
      <c r="G29" s="112">
        <v>234</v>
      </c>
      <c r="H29" s="155"/>
      <c r="I29" s="155"/>
      <c r="J29" s="155"/>
      <c r="K29" s="155"/>
      <c r="L29" s="155"/>
      <c r="M29" s="155"/>
      <c r="N29" s="155"/>
      <c r="O29" s="155"/>
      <c r="P29" s="155"/>
    </row>
    <row r="30" spans="1:16" ht="18" customHeight="1">
      <c r="A30" s="189" t="s">
        <v>411</v>
      </c>
      <c r="B30" s="112">
        <f t="shared" si="1"/>
        <v>12847</v>
      </c>
      <c r="C30" s="178">
        <v>4476</v>
      </c>
      <c r="D30" s="123" t="s">
        <v>61</v>
      </c>
      <c r="E30" s="112">
        <v>4593</v>
      </c>
      <c r="F30" s="112">
        <v>3365</v>
      </c>
      <c r="G30" s="112">
        <v>413</v>
      </c>
      <c r="H30" s="155"/>
      <c r="I30" s="155"/>
      <c r="J30" s="155"/>
      <c r="K30" s="155"/>
      <c r="L30" s="155"/>
      <c r="M30" s="155"/>
      <c r="N30" s="155"/>
      <c r="O30" s="155"/>
      <c r="P30" s="155"/>
    </row>
    <row r="31" spans="1:16" ht="18" customHeight="1">
      <c r="A31" s="189" t="s">
        <v>415</v>
      </c>
      <c r="B31" s="112">
        <f t="shared" si="1"/>
        <v>10484</v>
      </c>
      <c r="C31" s="178">
        <v>5218</v>
      </c>
      <c r="D31" s="178">
        <v>203</v>
      </c>
      <c r="E31" s="112">
        <v>4479</v>
      </c>
      <c r="F31" s="112">
        <v>84</v>
      </c>
      <c r="G31" s="112">
        <v>500</v>
      </c>
      <c r="H31" s="155"/>
      <c r="I31" s="155"/>
      <c r="J31" s="155"/>
      <c r="K31" s="155"/>
      <c r="L31" s="155"/>
      <c r="M31" s="155"/>
      <c r="N31" s="155"/>
      <c r="O31" s="155"/>
      <c r="P31" s="155"/>
    </row>
    <row r="32" spans="1:16" ht="13.5" customHeight="1">
      <c r="A32" s="188" t="s">
        <v>423</v>
      </c>
      <c r="B32" s="180"/>
      <c r="C32" s="181"/>
      <c r="D32" s="181"/>
      <c r="E32" s="180"/>
      <c r="F32" s="180"/>
      <c r="G32" s="155"/>
      <c r="H32" s="155"/>
      <c r="I32" s="155"/>
      <c r="J32" s="155"/>
      <c r="K32" s="155"/>
      <c r="L32" s="155"/>
      <c r="M32" s="155"/>
      <c r="N32" s="155"/>
      <c r="O32" s="155"/>
      <c r="P32" s="155"/>
    </row>
    <row r="33" spans="1:15" ht="13.5">
      <c r="A33" s="307"/>
      <c r="B33" s="153"/>
      <c r="C33" s="153"/>
      <c r="D33" s="153"/>
      <c r="E33" s="153"/>
      <c r="F33" s="153"/>
      <c r="G33" s="153"/>
      <c r="H33" s="153"/>
      <c r="I33" s="153"/>
      <c r="J33" s="153"/>
      <c r="K33" s="153"/>
      <c r="L33" s="153"/>
      <c r="M33" s="153"/>
      <c r="N33" s="153"/>
      <c r="O33" s="153"/>
    </row>
    <row r="34" ht="13.5">
      <c r="A34" s="239"/>
    </row>
    <row r="35" spans="1:15" ht="17.25">
      <c r="A35" s="308" t="s">
        <v>436</v>
      </c>
      <c r="B35" s="153"/>
      <c r="C35" s="153"/>
      <c r="D35" s="153"/>
      <c r="E35" s="153"/>
      <c r="F35" s="153"/>
      <c r="G35" s="153"/>
      <c r="H35" s="153"/>
      <c r="I35" s="153"/>
      <c r="J35" s="153"/>
      <c r="K35" s="153"/>
      <c r="L35" s="153"/>
      <c r="M35" s="153"/>
      <c r="N35" s="153"/>
      <c r="O35" s="153"/>
    </row>
    <row r="36" spans="1:15" ht="13.5">
      <c r="A36" s="309"/>
      <c r="B36" s="155"/>
      <c r="C36" s="155"/>
      <c r="D36" s="155"/>
      <c r="E36" s="155"/>
      <c r="F36" s="155"/>
      <c r="G36" s="155"/>
      <c r="H36" s="155"/>
      <c r="I36" s="155"/>
      <c r="J36" s="155"/>
      <c r="K36" s="155"/>
      <c r="L36" s="155"/>
      <c r="M36" s="155"/>
      <c r="N36" s="288"/>
      <c r="O36" s="288" t="s">
        <v>2</v>
      </c>
    </row>
    <row r="37" spans="1:15" ht="18" customHeight="1">
      <c r="A37" s="299" t="s">
        <v>162</v>
      </c>
      <c r="B37" s="299" t="s">
        <v>163</v>
      </c>
      <c r="C37" s="299" t="s">
        <v>187</v>
      </c>
      <c r="D37" s="299" t="s">
        <v>194</v>
      </c>
      <c r="E37" s="299" t="s">
        <v>171</v>
      </c>
      <c r="F37" s="302" t="s">
        <v>188</v>
      </c>
      <c r="G37" s="182" t="s">
        <v>195</v>
      </c>
      <c r="H37" s="299" t="s">
        <v>196</v>
      </c>
      <c r="I37" s="302" t="s">
        <v>179</v>
      </c>
      <c r="J37" s="299" t="s">
        <v>176</v>
      </c>
      <c r="K37" s="182" t="s">
        <v>197</v>
      </c>
      <c r="L37" s="182" t="s">
        <v>198</v>
      </c>
      <c r="M37" s="303" t="s">
        <v>199</v>
      </c>
      <c r="N37" s="299" t="s">
        <v>200</v>
      </c>
      <c r="O37" s="299" t="s">
        <v>201</v>
      </c>
    </row>
    <row r="38" spans="1:15" ht="18" customHeight="1">
      <c r="A38" s="287" t="s">
        <v>395</v>
      </c>
      <c r="B38" s="165">
        <v>219619</v>
      </c>
      <c r="C38" s="165">
        <v>61138</v>
      </c>
      <c r="D38" s="165">
        <v>11664</v>
      </c>
      <c r="E38" s="165">
        <v>31499</v>
      </c>
      <c r="F38" s="165">
        <v>23839</v>
      </c>
      <c r="G38" s="165">
        <v>10127</v>
      </c>
      <c r="H38" s="165">
        <v>19391</v>
      </c>
      <c r="I38" s="165">
        <v>14016</v>
      </c>
      <c r="J38" s="165">
        <v>14318</v>
      </c>
      <c r="K38" s="165">
        <v>7527</v>
      </c>
      <c r="L38" s="165">
        <v>10248</v>
      </c>
      <c r="M38" s="165">
        <v>8755</v>
      </c>
      <c r="N38" s="165">
        <v>5063</v>
      </c>
      <c r="O38" s="165">
        <v>2034</v>
      </c>
    </row>
    <row r="39" spans="1:15" ht="18" customHeight="1">
      <c r="A39" s="287" t="s">
        <v>396</v>
      </c>
      <c r="B39" s="112">
        <v>173439</v>
      </c>
      <c r="C39" s="112">
        <v>49193</v>
      </c>
      <c r="D39" s="112">
        <v>11080</v>
      </c>
      <c r="E39" s="112">
        <v>28302</v>
      </c>
      <c r="F39" s="112">
        <v>20011</v>
      </c>
      <c r="G39" s="112">
        <v>8248</v>
      </c>
      <c r="H39" s="112">
        <v>16660</v>
      </c>
      <c r="I39" s="112">
        <v>9662</v>
      </c>
      <c r="J39" s="112">
        <v>5988</v>
      </c>
      <c r="K39" s="112">
        <v>6755</v>
      </c>
      <c r="L39" s="112">
        <v>4498</v>
      </c>
      <c r="M39" s="112">
        <v>7814</v>
      </c>
      <c r="N39" s="112">
        <v>3313</v>
      </c>
      <c r="O39" s="112">
        <v>1915</v>
      </c>
    </row>
    <row r="40" spans="1:15" ht="18" customHeight="1">
      <c r="A40" s="287" t="s">
        <v>397</v>
      </c>
      <c r="B40" s="112">
        <v>145734</v>
      </c>
      <c r="C40" s="112">
        <v>43160</v>
      </c>
      <c r="D40" s="112">
        <v>9202</v>
      </c>
      <c r="E40" s="112">
        <v>27055</v>
      </c>
      <c r="F40" s="112">
        <v>19302</v>
      </c>
      <c r="G40" s="112">
        <v>6866</v>
      </c>
      <c r="H40" s="112">
        <v>15338</v>
      </c>
      <c r="I40" s="112">
        <v>6324</v>
      </c>
      <c r="J40" s="112">
        <v>2265</v>
      </c>
      <c r="K40" s="112">
        <v>2256</v>
      </c>
      <c r="L40" s="112">
        <v>1963</v>
      </c>
      <c r="M40" s="112">
        <v>8099</v>
      </c>
      <c r="N40" s="112">
        <v>2354</v>
      </c>
      <c r="O40" s="112">
        <v>1550</v>
      </c>
    </row>
    <row r="41" spans="1:15" ht="18" customHeight="1">
      <c r="A41" s="287" t="s">
        <v>398</v>
      </c>
      <c r="B41" s="112">
        <v>131600</v>
      </c>
      <c r="C41" s="112">
        <v>36450</v>
      </c>
      <c r="D41" s="112">
        <v>8587</v>
      </c>
      <c r="E41" s="112">
        <v>27958</v>
      </c>
      <c r="F41" s="112">
        <v>17307</v>
      </c>
      <c r="G41" s="112">
        <v>6436</v>
      </c>
      <c r="H41" s="112">
        <v>13340</v>
      </c>
      <c r="I41" s="112">
        <v>5566</v>
      </c>
      <c r="J41" s="112">
        <v>2193</v>
      </c>
      <c r="K41" s="112">
        <v>1938</v>
      </c>
      <c r="L41" s="112">
        <v>980</v>
      </c>
      <c r="M41" s="112">
        <v>6612</v>
      </c>
      <c r="N41" s="112">
        <v>2588</v>
      </c>
      <c r="O41" s="112">
        <v>1645</v>
      </c>
    </row>
    <row r="42" spans="1:15" ht="18" customHeight="1">
      <c r="A42" s="287" t="s">
        <v>399</v>
      </c>
      <c r="B42" s="112">
        <v>131702</v>
      </c>
      <c r="C42" s="112">
        <v>35937</v>
      </c>
      <c r="D42" s="112">
        <v>8196</v>
      </c>
      <c r="E42" s="112">
        <v>30260</v>
      </c>
      <c r="F42" s="112">
        <v>17621</v>
      </c>
      <c r="G42" s="112">
        <v>5750</v>
      </c>
      <c r="H42" s="112">
        <v>12527</v>
      </c>
      <c r="I42" s="112">
        <v>5449</v>
      </c>
      <c r="J42" s="112">
        <v>2418</v>
      </c>
      <c r="K42" s="112">
        <v>1876</v>
      </c>
      <c r="L42" s="112">
        <v>803</v>
      </c>
      <c r="M42" s="112">
        <v>6421</v>
      </c>
      <c r="N42" s="112">
        <v>2881</v>
      </c>
      <c r="O42" s="112">
        <v>1563</v>
      </c>
    </row>
    <row r="43" spans="1:15" ht="18" customHeight="1">
      <c r="A43" s="287" t="s">
        <v>400</v>
      </c>
      <c r="B43" s="112">
        <v>131480</v>
      </c>
      <c r="C43" s="112">
        <v>36141</v>
      </c>
      <c r="D43" s="112">
        <v>8159</v>
      </c>
      <c r="E43" s="112">
        <v>32315</v>
      </c>
      <c r="F43" s="112">
        <v>17767</v>
      </c>
      <c r="G43" s="112">
        <v>5876</v>
      </c>
      <c r="H43" s="112">
        <v>10412</v>
      </c>
      <c r="I43" s="112">
        <v>4019</v>
      </c>
      <c r="J43" s="112">
        <v>2303</v>
      </c>
      <c r="K43" s="112">
        <v>1719</v>
      </c>
      <c r="L43" s="112">
        <v>2532</v>
      </c>
      <c r="M43" s="112">
        <v>6408</v>
      </c>
      <c r="N43" s="112">
        <v>2426</v>
      </c>
      <c r="O43" s="112">
        <v>1403</v>
      </c>
    </row>
    <row r="44" spans="1:15" ht="18" customHeight="1">
      <c r="A44" s="287" t="s">
        <v>401</v>
      </c>
      <c r="B44" s="112">
        <f>SUM(C44:O44)</f>
        <v>123362</v>
      </c>
      <c r="C44" s="112">
        <v>35201</v>
      </c>
      <c r="D44" s="112">
        <v>8113</v>
      </c>
      <c r="E44" s="112">
        <v>29455</v>
      </c>
      <c r="F44" s="112">
        <v>16951</v>
      </c>
      <c r="G44" s="112">
        <v>5652</v>
      </c>
      <c r="H44" s="112">
        <v>9520</v>
      </c>
      <c r="I44" s="112">
        <v>2805</v>
      </c>
      <c r="J44" s="112">
        <v>2060</v>
      </c>
      <c r="K44" s="112">
        <v>1662</v>
      </c>
      <c r="L44" s="112">
        <v>2291</v>
      </c>
      <c r="M44" s="112">
        <v>6458</v>
      </c>
      <c r="N44" s="112">
        <v>1670</v>
      </c>
      <c r="O44" s="112">
        <v>1524</v>
      </c>
    </row>
    <row r="45" spans="1:15" ht="18" customHeight="1">
      <c r="A45" s="287" t="s">
        <v>402</v>
      </c>
      <c r="B45" s="112">
        <v>112679</v>
      </c>
      <c r="C45" s="112">
        <v>31416</v>
      </c>
      <c r="D45" s="112">
        <v>7563</v>
      </c>
      <c r="E45" s="112">
        <v>24112</v>
      </c>
      <c r="F45" s="112">
        <v>17484</v>
      </c>
      <c r="G45" s="112">
        <v>5472</v>
      </c>
      <c r="H45" s="112">
        <v>9346</v>
      </c>
      <c r="I45" s="112">
        <v>2425</v>
      </c>
      <c r="J45" s="112">
        <v>1927</v>
      </c>
      <c r="K45" s="112">
        <v>1243</v>
      </c>
      <c r="L45" s="112">
        <v>2922</v>
      </c>
      <c r="M45" s="112">
        <v>7188</v>
      </c>
      <c r="N45" s="112">
        <v>101</v>
      </c>
      <c r="O45" s="112">
        <v>1480</v>
      </c>
    </row>
    <row r="46" spans="1:15" ht="13.5">
      <c r="A46" s="393" t="s">
        <v>326</v>
      </c>
      <c r="B46" s="394"/>
      <c r="C46" s="155"/>
      <c r="D46" s="155"/>
      <c r="E46" s="155"/>
      <c r="F46" s="155"/>
      <c r="G46" s="155"/>
      <c r="H46" s="155"/>
      <c r="I46" s="155"/>
      <c r="J46" s="155"/>
      <c r="K46" s="155"/>
      <c r="L46" s="155"/>
      <c r="M46" s="155"/>
      <c r="N46" s="155"/>
      <c r="O46" s="155"/>
    </row>
    <row r="47" spans="1:15" ht="13.5">
      <c r="A47" s="153"/>
      <c r="B47" s="153"/>
      <c r="C47" s="153"/>
      <c r="D47" s="153"/>
      <c r="E47" s="153"/>
      <c r="F47" s="153"/>
      <c r="G47" s="153"/>
      <c r="H47" s="153"/>
      <c r="I47" s="153"/>
      <c r="J47" s="153"/>
      <c r="K47" s="153"/>
      <c r="L47" s="153"/>
      <c r="M47" s="153"/>
      <c r="N47" s="153"/>
      <c r="O47" s="153"/>
    </row>
  </sheetData>
  <sheetProtection/>
  <mergeCells count="3">
    <mergeCell ref="U4:W4"/>
    <mergeCell ref="A16:J16"/>
    <mergeCell ref="A46:B46"/>
  </mergeCells>
  <printOptions/>
  <pageMargins left="0.7480314960629921" right="0.2362204724409449" top="0.7480314960629921" bottom="0.7480314960629921" header="0.31496062992125984" footer="0.31496062992125984"/>
  <pageSetup horizontalDpi="600" verticalDpi="600" orientation="landscape" paperSize="9" scale="59" r:id="rId1"/>
  <headerFooter scaleWithDoc="0" alignWithMargins="0">
    <oddFooter>&amp;C&amp;A</oddFooter>
  </headerFooter>
</worksheet>
</file>

<file path=xl/worksheets/sheet11.xml><?xml version="1.0" encoding="utf-8"?>
<worksheet xmlns="http://schemas.openxmlformats.org/spreadsheetml/2006/main" xmlns:r="http://schemas.openxmlformats.org/officeDocument/2006/relationships">
  <dimension ref="A1:Z47"/>
  <sheetViews>
    <sheetView view="pageBreakPreview" zoomScaleSheetLayoutView="100" workbookViewId="0" topLeftCell="A1">
      <selection activeCell="A1" sqref="A1"/>
    </sheetView>
  </sheetViews>
  <sheetFormatPr defaultColWidth="9.00390625" defaultRowHeight="13.5"/>
  <cols>
    <col min="1" max="1" width="10.25390625" style="0" customWidth="1"/>
    <col min="2" max="25" width="9.25390625" style="0" customWidth="1"/>
    <col min="26" max="27" width="10.25390625" style="0" customWidth="1"/>
  </cols>
  <sheetData>
    <row r="1" spans="1:15" ht="17.25">
      <c r="A1" s="328" t="s">
        <v>438</v>
      </c>
      <c r="B1" s="153"/>
      <c r="C1" s="153"/>
      <c r="D1" s="153"/>
      <c r="E1" s="153"/>
      <c r="F1" s="153"/>
      <c r="G1" s="153"/>
      <c r="H1" s="153"/>
      <c r="I1" s="153"/>
      <c r="J1" s="153"/>
      <c r="K1" s="153"/>
      <c r="L1" s="153"/>
      <c r="M1" s="153"/>
      <c r="N1" s="153"/>
      <c r="O1" s="153"/>
    </row>
    <row r="2" spans="1:15" ht="17.25">
      <c r="A2" s="152"/>
      <c r="B2" s="153"/>
      <c r="C2" s="153"/>
      <c r="D2" s="153"/>
      <c r="E2" s="153"/>
      <c r="F2" s="153"/>
      <c r="G2" s="153"/>
      <c r="H2" s="153"/>
      <c r="I2" s="153"/>
      <c r="J2" s="153"/>
      <c r="K2" s="153"/>
      <c r="L2" s="153"/>
      <c r="M2" s="153"/>
      <c r="N2" s="153"/>
      <c r="O2" s="153"/>
    </row>
    <row r="3" spans="1:15" ht="17.25">
      <c r="A3" s="152" t="s">
        <v>437</v>
      </c>
      <c r="B3" s="153"/>
      <c r="C3" s="153"/>
      <c r="D3" s="153"/>
      <c r="E3" s="153"/>
      <c r="F3" s="153"/>
      <c r="G3" s="153"/>
      <c r="H3" s="153"/>
      <c r="I3" s="153"/>
      <c r="J3" s="153"/>
      <c r="K3" s="153"/>
      <c r="L3" s="153"/>
      <c r="M3" s="153"/>
      <c r="N3" s="153"/>
      <c r="O3" s="153"/>
    </row>
    <row r="4" spans="1:26" ht="13.5">
      <c r="A4" s="155"/>
      <c r="B4" s="155"/>
      <c r="C4" s="155"/>
      <c r="D4" s="155"/>
      <c r="E4" s="155"/>
      <c r="F4" s="155"/>
      <c r="G4" s="155"/>
      <c r="H4" s="155"/>
      <c r="I4" s="155"/>
      <c r="J4" s="155"/>
      <c r="K4" s="155"/>
      <c r="L4" s="183"/>
      <c r="M4" s="183"/>
      <c r="N4" s="395"/>
      <c r="O4" s="395"/>
      <c r="Y4" s="183" t="s">
        <v>2</v>
      </c>
      <c r="Z4" s="157"/>
    </row>
    <row r="5" spans="1:25" ht="30.75" customHeight="1">
      <c r="A5" s="299" t="s">
        <v>162</v>
      </c>
      <c r="B5" s="299" t="s">
        <v>163</v>
      </c>
      <c r="C5" s="159" t="s">
        <v>164</v>
      </c>
      <c r="D5" s="322" t="s">
        <v>430</v>
      </c>
      <c r="E5" s="160" t="s">
        <v>165</v>
      </c>
      <c r="F5" s="161" t="s">
        <v>166</v>
      </c>
      <c r="G5" s="160" t="s">
        <v>167</v>
      </c>
      <c r="H5" s="159" t="s">
        <v>168</v>
      </c>
      <c r="I5" s="161" t="s">
        <v>169</v>
      </c>
      <c r="J5" s="160" t="s">
        <v>170</v>
      </c>
      <c r="K5" s="160" t="s">
        <v>171</v>
      </c>
      <c r="L5" s="160" t="s">
        <v>172</v>
      </c>
      <c r="M5" s="162" t="s">
        <v>173</v>
      </c>
      <c r="N5" s="160" t="s">
        <v>174</v>
      </c>
      <c r="O5" s="160" t="s">
        <v>175</v>
      </c>
      <c r="P5" s="163" t="s">
        <v>176</v>
      </c>
      <c r="Q5" s="163" t="s">
        <v>177</v>
      </c>
      <c r="R5" s="163" t="s">
        <v>178</v>
      </c>
      <c r="S5" s="163" t="s">
        <v>179</v>
      </c>
      <c r="T5" s="163" t="s">
        <v>180</v>
      </c>
      <c r="U5" s="163" t="s">
        <v>181</v>
      </c>
      <c r="V5" s="164" t="s">
        <v>182</v>
      </c>
      <c r="W5" s="163" t="s">
        <v>183</v>
      </c>
      <c r="X5" s="163" t="s">
        <v>184</v>
      </c>
      <c r="Y5" s="163" t="s">
        <v>185</v>
      </c>
    </row>
    <row r="6" spans="1:25" ht="18" customHeight="1">
      <c r="A6" s="260" t="s">
        <v>186</v>
      </c>
      <c r="B6" s="112">
        <f>SUM(C6:Y6)</f>
        <v>132295</v>
      </c>
      <c r="C6" s="112">
        <v>16913</v>
      </c>
      <c r="D6" s="112">
        <v>6132</v>
      </c>
      <c r="E6" s="112">
        <v>10047</v>
      </c>
      <c r="F6" s="112">
        <v>14009</v>
      </c>
      <c r="G6" s="112">
        <v>12622</v>
      </c>
      <c r="H6" s="112">
        <v>13467</v>
      </c>
      <c r="I6" s="112">
        <v>0</v>
      </c>
      <c r="J6" s="112">
        <v>11</v>
      </c>
      <c r="K6" s="112">
        <v>19196</v>
      </c>
      <c r="L6" s="112">
        <v>0</v>
      </c>
      <c r="M6" s="112">
        <v>12608</v>
      </c>
      <c r="N6" s="112">
        <v>3746</v>
      </c>
      <c r="O6" s="99">
        <v>6866</v>
      </c>
      <c r="P6" s="250">
        <v>5090</v>
      </c>
      <c r="Q6" s="250">
        <v>1810</v>
      </c>
      <c r="R6" s="250">
        <v>1878</v>
      </c>
      <c r="S6" s="250">
        <v>4352</v>
      </c>
      <c r="T6" s="250">
        <v>0</v>
      </c>
      <c r="U6" s="250">
        <v>0</v>
      </c>
      <c r="V6" s="254"/>
      <c r="W6" s="250">
        <v>1642</v>
      </c>
      <c r="X6" s="168"/>
      <c r="Y6" s="66">
        <v>1906</v>
      </c>
    </row>
    <row r="7" spans="1:25" ht="18" customHeight="1">
      <c r="A7" s="260" t="s">
        <v>191</v>
      </c>
      <c r="B7" s="112">
        <v>155011</v>
      </c>
      <c r="C7" s="112">
        <v>22622</v>
      </c>
      <c r="D7" s="112">
        <v>6471</v>
      </c>
      <c r="E7" s="112">
        <v>11874</v>
      </c>
      <c r="F7" s="112">
        <v>16411</v>
      </c>
      <c r="G7" s="112">
        <v>15304</v>
      </c>
      <c r="H7" s="112">
        <v>13722</v>
      </c>
      <c r="I7" s="112">
        <v>0</v>
      </c>
      <c r="J7" s="112">
        <v>41</v>
      </c>
      <c r="K7" s="112">
        <v>20221</v>
      </c>
      <c r="L7" s="112">
        <v>0</v>
      </c>
      <c r="M7" s="112">
        <v>14972</v>
      </c>
      <c r="N7" s="112">
        <v>5122</v>
      </c>
      <c r="O7" s="112">
        <v>8559</v>
      </c>
      <c r="P7" s="249">
        <v>6528</v>
      </c>
      <c r="Q7" s="249">
        <v>1574</v>
      </c>
      <c r="R7" s="249">
        <v>2283</v>
      </c>
      <c r="S7" s="249">
        <v>5031</v>
      </c>
      <c r="T7" s="249">
        <v>0</v>
      </c>
      <c r="U7" s="249">
        <v>4</v>
      </c>
      <c r="V7" s="253"/>
      <c r="W7" s="249">
        <v>2094</v>
      </c>
      <c r="X7" s="116"/>
      <c r="Y7" s="112">
        <v>2178</v>
      </c>
    </row>
    <row r="8" spans="1:25" ht="18" customHeight="1">
      <c r="A8" s="260" t="s">
        <v>192</v>
      </c>
      <c r="B8" s="112">
        <f aca="true" t="shared" si="0" ref="B8:B14">SUM(C8:Y8)</f>
        <v>156702</v>
      </c>
      <c r="C8" s="112">
        <v>24821</v>
      </c>
      <c r="D8" s="112">
        <v>5996</v>
      </c>
      <c r="E8" s="112">
        <v>11328</v>
      </c>
      <c r="F8" s="112">
        <v>15129</v>
      </c>
      <c r="G8" s="112">
        <v>18125</v>
      </c>
      <c r="H8" s="112">
        <v>13466</v>
      </c>
      <c r="I8" s="112">
        <v>0</v>
      </c>
      <c r="J8" s="112">
        <v>104</v>
      </c>
      <c r="K8" s="112">
        <v>20534</v>
      </c>
      <c r="L8" s="112">
        <v>0</v>
      </c>
      <c r="M8" s="112">
        <v>16199</v>
      </c>
      <c r="N8" s="99">
        <v>5262</v>
      </c>
      <c r="O8" s="99">
        <v>7853</v>
      </c>
      <c r="P8" s="250">
        <v>5794</v>
      </c>
      <c r="Q8" s="250">
        <v>1904</v>
      </c>
      <c r="R8" s="250">
        <v>2210</v>
      </c>
      <c r="S8" s="250">
        <v>4232</v>
      </c>
      <c r="T8" s="250">
        <v>0</v>
      </c>
      <c r="U8" s="250">
        <v>0</v>
      </c>
      <c r="V8" s="254"/>
      <c r="W8" s="250">
        <v>2011</v>
      </c>
      <c r="X8" s="66">
        <v>0</v>
      </c>
      <c r="Y8" s="167">
        <v>1734</v>
      </c>
    </row>
    <row r="9" spans="1:25" ht="18" customHeight="1">
      <c r="A9" s="260" t="s">
        <v>193</v>
      </c>
      <c r="B9" s="112">
        <f t="shared" si="0"/>
        <v>161569</v>
      </c>
      <c r="C9" s="112">
        <v>23912</v>
      </c>
      <c r="D9" s="112">
        <v>6898</v>
      </c>
      <c r="E9" s="112">
        <v>16767</v>
      </c>
      <c r="F9" s="112">
        <v>15059</v>
      </c>
      <c r="G9" s="112">
        <v>20308</v>
      </c>
      <c r="H9" s="112">
        <v>14036</v>
      </c>
      <c r="I9" s="112">
        <v>0</v>
      </c>
      <c r="J9" s="112">
        <v>0</v>
      </c>
      <c r="K9" s="112">
        <v>19481</v>
      </c>
      <c r="L9" s="112">
        <v>47</v>
      </c>
      <c r="M9" s="112">
        <v>14769</v>
      </c>
      <c r="N9" s="99">
        <v>5660</v>
      </c>
      <c r="O9" s="99">
        <v>8160</v>
      </c>
      <c r="P9" s="250">
        <v>5374</v>
      </c>
      <c r="Q9" s="250">
        <v>2286</v>
      </c>
      <c r="R9" s="250">
        <v>2113</v>
      </c>
      <c r="S9" s="250">
        <v>3971</v>
      </c>
      <c r="T9" s="250">
        <v>19</v>
      </c>
      <c r="U9" s="250">
        <v>3</v>
      </c>
      <c r="V9" s="254"/>
      <c r="W9" s="250">
        <v>1881</v>
      </c>
      <c r="X9" s="66">
        <v>0</v>
      </c>
      <c r="Y9" s="66">
        <v>825</v>
      </c>
    </row>
    <row r="10" spans="1:25" ht="18" customHeight="1">
      <c r="A10" s="260" t="s">
        <v>203</v>
      </c>
      <c r="B10" s="112">
        <f t="shared" si="0"/>
        <v>163249</v>
      </c>
      <c r="C10" s="169">
        <v>23116</v>
      </c>
      <c r="D10" s="169">
        <v>6497</v>
      </c>
      <c r="E10" s="169">
        <v>18520</v>
      </c>
      <c r="F10" s="169">
        <v>17082</v>
      </c>
      <c r="G10" s="169">
        <v>19729</v>
      </c>
      <c r="H10" s="169">
        <v>12215</v>
      </c>
      <c r="I10" s="169">
        <v>0</v>
      </c>
      <c r="J10" s="169">
        <v>0</v>
      </c>
      <c r="K10" s="169">
        <v>19196</v>
      </c>
      <c r="L10" s="169">
        <v>72</v>
      </c>
      <c r="M10" s="169">
        <v>13465</v>
      </c>
      <c r="N10" s="123">
        <v>5492</v>
      </c>
      <c r="O10" s="123">
        <v>9520</v>
      </c>
      <c r="P10" s="251">
        <v>7205</v>
      </c>
      <c r="Q10" s="251">
        <v>2705</v>
      </c>
      <c r="R10" s="251">
        <v>2473</v>
      </c>
      <c r="S10" s="251">
        <v>3760</v>
      </c>
      <c r="T10" s="251">
        <v>33</v>
      </c>
      <c r="U10" s="251">
        <v>0</v>
      </c>
      <c r="V10" s="251">
        <v>0</v>
      </c>
      <c r="W10" s="251">
        <v>1731</v>
      </c>
      <c r="X10" s="169">
        <v>0</v>
      </c>
      <c r="Y10" s="169">
        <v>438</v>
      </c>
    </row>
    <row r="11" spans="1:25" ht="18" customHeight="1">
      <c r="A11" s="260" t="s">
        <v>318</v>
      </c>
      <c r="B11" s="112">
        <f t="shared" si="0"/>
        <v>158667</v>
      </c>
      <c r="C11" s="112">
        <v>14932</v>
      </c>
      <c r="D11" s="112">
        <v>7312</v>
      </c>
      <c r="E11" s="112">
        <v>18881</v>
      </c>
      <c r="F11" s="112">
        <v>18595</v>
      </c>
      <c r="G11" s="112">
        <v>20395</v>
      </c>
      <c r="H11" s="112">
        <v>12360</v>
      </c>
      <c r="I11" s="112">
        <v>0</v>
      </c>
      <c r="J11" s="112">
        <v>0</v>
      </c>
      <c r="K11" s="112">
        <v>19672</v>
      </c>
      <c r="L11" s="112">
        <v>7</v>
      </c>
      <c r="M11" s="112">
        <v>12671</v>
      </c>
      <c r="N11" s="99">
        <v>5447</v>
      </c>
      <c r="O11" s="112">
        <v>9908</v>
      </c>
      <c r="P11" s="250">
        <v>7056</v>
      </c>
      <c r="Q11" s="250">
        <v>3314</v>
      </c>
      <c r="R11" s="250">
        <v>2287</v>
      </c>
      <c r="S11" s="250">
        <v>3694</v>
      </c>
      <c r="T11" s="250">
        <v>19</v>
      </c>
      <c r="U11" s="250">
        <v>0</v>
      </c>
      <c r="V11" s="250">
        <v>0</v>
      </c>
      <c r="W11" s="250">
        <v>1576</v>
      </c>
      <c r="X11" s="66">
        <v>0</v>
      </c>
      <c r="Y11" s="66">
        <v>541</v>
      </c>
    </row>
    <row r="12" spans="1:25" ht="18" customHeight="1">
      <c r="A12" s="260" t="s">
        <v>409</v>
      </c>
      <c r="B12" s="112">
        <f t="shared" si="0"/>
        <v>151964</v>
      </c>
      <c r="C12" s="169">
        <v>15068</v>
      </c>
      <c r="D12" s="169">
        <v>7409</v>
      </c>
      <c r="E12" s="169">
        <v>16455</v>
      </c>
      <c r="F12" s="169">
        <v>14772</v>
      </c>
      <c r="G12" s="169">
        <v>18967</v>
      </c>
      <c r="H12" s="169">
        <v>11735</v>
      </c>
      <c r="I12" s="169">
        <v>0</v>
      </c>
      <c r="J12" s="169">
        <v>0</v>
      </c>
      <c r="K12" s="169">
        <v>18761</v>
      </c>
      <c r="L12" s="169">
        <v>59</v>
      </c>
      <c r="M12" s="169">
        <v>14722</v>
      </c>
      <c r="N12" s="123">
        <v>5129</v>
      </c>
      <c r="O12" s="169">
        <v>9265</v>
      </c>
      <c r="P12" s="259">
        <v>7541</v>
      </c>
      <c r="Q12" s="259">
        <v>3029</v>
      </c>
      <c r="R12" s="259">
        <v>2360</v>
      </c>
      <c r="S12" s="259">
        <v>4672</v>
      </c>
      <c r="T12" s="259">
        <v>4</v>
      </c>
      <c r="U12" s="259">
        <v>0</v>
      </c>
      <c r="V12" s="259">
        <v>0</v>
      </c>
      <c r="W12" s="259">
        <v>1434</v>
      </c>
      <c r="X12" s="259">
        <v>0</v>
      </c>
      <c r="Y12" s="259">
        <v>582</v>
      </c>
    </row>
    <row r="13" spans="1:25" ht="18" customHeight="1">
      <c r="A13" s="298" t="s">
        <v>410</v>
      </c>
      <c r="B13" s="112">
        <f t="shared" si="0"/>
        <v>130916</v>
      </c>
      <c r="C13" s="169">
        <v>13959</v>
      </c>
      <c r="D13" s="169">
        <v>7028</v>
      </c>
      <c r="E13" s="169">
        <v>15219</v>
      </c>
      <c r="F13" s="169">
        <v>9872</v>
      </c>
      <c r="G13" s="169">
        <v>16451</v>
      </c>
      <c r="H13" s="169">
        <v>11451</v>
      </c>
      <c r="I13" s="169">
        <v>0</v>
      </c>
      <c r="J13" s="169">
        <v>0</v>
      </c>
      <c r="K13" s="169">
        <v>15263</v>
      </c>
      <c r="L13" s="169">
        <v>0</v>
      </c>
      <c r="M13" s="169">
        <v>11754</v>
      </c>
      <c r="N13" s="123">
        <v>4755</v>
      </c>
      <c r="O13" s="169">
        <v>7186</v>
      </c>
      <c r="P13" s="259">
        <v>5911</v>
      </c>
      <c r="Q13" s="259">
        <v>2266</v>
      </c>
      <c r="R13" s="259">
        <v>2826</v>
      </c>
      <c r="S13" s="259">
        <v>4523</v>
      </c>
      <c r="T13" s="259">
        <v>23</v>
      </c>
      <c r="U13" s="259">
        <v>0</v>
      </c>
      <c r="V13" s="259">
        <v>0</v>
      </c>
      <c r="W13" s="259">
        <v>1721</v>
      </c>
      <c r="X13" s="259">
        <v>0</v>
      </c>
      <c r="Y13" s="259">
        <v>708</v>
      </c>
    </row>
    <row r="14" spans="1:25" ht="18" customHeight="1">
      <c r="A14" s="298" t="s">
        <v>411</v>
      </c>
      <c r="B14" s="112">
        <f t="shared" si="0"/>
        <v>137550</v>
      </c>
      <c r="C14" s="169">
        <v>13326</v>
      </c>
      <c r="D14" s="169">
        <v>7846</v>
      </c>
      <c r="E14" s="169">
        <v>16202</v>
      </c>
      <c r="F14" s="169">
        <v>9331</v>
      </c>
      <c r="G14" s="169">
        <v>16362</v>
      </c>
      <c r="H14" s="169">
        <v>12074</v>
      </c>
      <c r="I14" s="169">
        <v>0</v>
      </c>
      <c r="J14" s="169">
        <v>0</v>
      </c>
      <c r="K14" s="169">
        <v>18081</v>
      </c>
      <c r="L14" s="169">
        <v>0</v>
      </c>
      <c r="M14" s="169">
        <v>13361</v>
      </c>
      <c r="N14" s="123">
        <v>4787</v>
      </c>
      <c r="O14" s="169">
        <v>7748</v>
      </c>
      <c r="P14" s="259">
        <v>5964</v>
      </c>
      <c r="Q14" s="259">
        <v>2744</v>
      </c>
      <c r="R14" s="259">
        <v>3437</v>
      </c>
      <c r="S14" s="259">
        <v>3624</v>
      </c>
      <c r="T14" s="259">
        <v>18</v>
      </c>
      <c r="U14" s="259">
        <v>21</v>
      </c>
      <c r="V14" s="259">
        <v>40</v>
      </c>
      <c r="W14" s="259">
        <v>1814</v>
      </c>
      <c r="X14" s="259">
        <v>0</v>
      </c>
      <c r="Y14" s="259">
        <v>770</v>
      </c>
    </row>
    <row r="15" spans="1:25" ht="18" customHeight="1">
      <c r="A15" s="298" t="s">
        <v>415</v>
      </c>
      <c r="B15" s="112">
        <f>SUM(C15:Y15)</f>
        <v>141307</v>
      </c>
      <c r="C15" s="169">
        <v>15871</v>
      </c>
      <c r="D15" s="169">
        <v>7620</v>
      </c>
      <c r="E15" s="169">
        <v>12573</v>
      </c>
      <c r="F15" s="169">
        <v>8862</v>
      </c>
      <c r="G15" s="169">
        <v>18314</v>
      </c>
      <c r="H15" s="169">
        <v>14589</v>
      </c>
      <c r="I15" s="169">
        <v>0</v>
      </c>
      <c r="J15" s="169">
        <v>0</v>
      </c>
      <c r="K15" s="169">
        <v>21243</v>
      </c>
      <c r="L15" s="169">
        <v>0</v>
      </c>
      <c r="M15" s="169">
        <v>11798</v>
      </c>
      <c r="N15" s="123">
        <v>4527</v>
      </c>
      <c r="O15" s="169">
        <v>7181</v>
      </c>
      <c r="P15" s="169">
        <v>6263</v>
      </c>
      <c r="Q15" s="169">
        <v>2474</v>
      </c>
      <c r="R15" s="169">
        <v>3621</v>
      </c>
      <c r="S15" s="169">
        <v>3578</v>
      </c>
      <c r="T15" s="169">
        <v>10</v>
      </c>
      <c r="U15" s="169">
        <v>0</v>
      </c>
      <c r="V15" s="169">
        <v>293</v>
      </c>
      <c r="W15" s="169">
        <v>1957</v>
      </c>
      <c r="X15" s="169">
        <v>0</v>
      </c>
      <c r="Y15" s="169">
        <v>533</v>
      </c>
    </row>
    <row r="16" spans="1:25" ht="13.5">
      <c r="A16" s="184" t="s">
        <v>413</v>
      </c>
      <c r="B16" s="184"/>
      <c r="C16" s="184"/>
      <c r="D16" s="185"/>
      <c r="E16" s="186"/>
      <c r="F16" s="186"/>
      <c r="G16" s="186"/>
      <c r="H16" s="186"/>
      <c r="I16" s="186"/>
      <c r="J16" s="186"/>
      <c r="K16" s="186"/>
      <c r="L16" s="186"/>
      <c r="M16" s="186"/>
      <c r="N16" s="186"/>
      <c r="O16" s="27"/>
      <c r="P16" s="27"/>
      <c r="Q16" s="27"/>
      <c r="R16" s="27"/>
      <c r="S16" s="27"/>
      <c r="T16" s="27"/>
      <c r="U16" s="27"/>
      <c r="V16" s="27"/>
      <c r="W16" s="27"/>
      <c r="X16" s="27"/>
      <c r="Y16" s="27"/>
    </row>
    <row r="17" spans="1:25" ht="13.5">
      <c r="A17" s="170" t="s">
        <v>431</v>
      </c>
      <c r="C17" s="27"/>
      <c r="D17" s="27"/>
      <c r="E17" s="27"/>
      <c r="F17" s="27"/>
      <c r="G17" s="27"/>
      <c r="H17" s="27"/>
      <c r="I17" s="27"/>
      <c r="J17" s="27"/>
      <c r="K17" s="27"/>
      <c r="L17" s="27"/>
      <c r="M17" s="27"/>
      <c r="N17" s="27"/>
      <c r="O17" s="27"/>
      <c r="P17" s="27"/>
      <c r="Q17" s="27"/>
      <c r="R17" s="27"/>
      <c r="S17" s="27"/>
      <c r="T17" s="27"/>
      <c r="U17" s="27"/>
      <c r="V17" s="27"/>
      <c r="W17" s="27"/>
      <c r="X17" s="27"/>
      <c r="Y17" s="27"/>
    </row>
    <row r="18" spans="1:25" ht="13.5">
      <c r="A18" s="170"/>
      <c r="C18" s="27"/>
      <c r="D18" s="27"/>
      <c r="E18" s="27"/>
      <c r="F18" s="27"/>
      <c r="G18" s="27"/>
      <c r="H18" s="27"/>
      <c r="I18" s="27"/>
      <c r="J18" s="27"/>
      <c r="K18" s="27"/>
      <c r="L18" s="27"/>
      <c r="M18" s="27"/>
      <c r="N18" s="27"/>
      <c r="O18" s="27"/>
      <c r="P18" s="27"/>
      <c r="Q18" s="27"/>
      <c r="R18" s="27"/>
      <c r="S18" s="27"/>
      <c r="T18" s="27"/>
      <c r="U18" s="27"/>
      <c r="V18" s="27"/>
      <c r="W18" s="27"/>
      <c r="X18" s="27"/>
      <c r="Y18" s="27"/>
    </row>
    <row r="19" spans="1:25" ht="18" customHeight="1">
      <c r="A19" s="187" t="s">
        <v>440</v>
      </c>
      <c r="B19" s="188"/>
      <c r="C19" s="188"/>
      <c r="D19" s="186"/>
      <c r="E19" s="186"/>
      <c r="F19" s="186"/>
      <c r="G19" s="186"/>
      <c r="H19" s="186"/>
      <c r="I19" s="186"/>
      <c r="J19" s="186"/>
      <c r="K19" s="186"/>
      <c r="L19" s="186"/>
      <c r="M19" s="186"/>
      <c r="N19" s="186"/>
      <c r="O19" s="186"/>
      <c r="P19" s="27"/>
      <c r="Q19" s="27"/>
      <c r="R19" s="27"/>
      <c r="S19" s="27"/>
      <c r="T19" s="27"/>
      <c r="U19" s="27"/>
      <c r="V19" s="27"/>
      <c r="W19" s="27"/>
      <c r="X19" s="27"/>
      <c r="Y19" s="27"/>
    </row>
    <row r="20" spans="1:26" ht="18" customHeight="1">
      <c r="A20" s="187"/>
      <c r="B20" s="188"/>
      <c r="C20" s="188"/>
      <c r="D20" s="188"/>
      <c r="E20" s="186"/>
      <c r="F20" s="186"/>
      <c r="G20" s="288" t="s">
        <v>2</v>
      </c>
      <c r="H20" s="186"/>
      <c r="I20" s="186"/>
      <c r="J20" s="186"/>
      <c r="K20" s="186"/>
      <c r="L20" s="186"/>
      <c r="M20" s="186"/>
      <c r="N20" s="186"/>
      <c r="O20" s="186"/>
      <c r="P20" s="186"/>
      <c r="Q20" s="27"/>
      <c r="R20" s="27"/>
      <c r="S20" s="27"/>
      <c r="T20" s="27"/>
      <c r="U20" s="27"/>
      <c r="V20" s="27"/>
      <c r="W20" s="27"/>
      <c r="X20" s="27"/>
      <c r="Y20" s="27"/>
      <c r="Z20" s="27"/>
    </row>
    <row r="21" spans="1:26" ht="18" customHeight="1">
      <c r="A21" s="300" t="s">
        <v>162</v>
      </c>
      <c r="B21" s="300" t="s">
        <v>163</v>
      </c>
      <c r="C21" s="304" t="s">
        <v>187</v>
      </c>
      <c r="D21" s="299" t="s">
        <v>422</v>
      </c>
      <c r="E21" s="305" t="s">
        <v>188</v>
      </c>
      <c r="F21" s="306" t="s">
        <v>171</v>
      </c>
      <c r="G21" s="301" t="s">
        <v>189</v>
      </c>
      <c r="H21" s="181"/>
      <c r="I21" s="190"/>
      <c r="J21" s="191"/>
      <c r="K21" s="190"/>
      <c r="L21" s="181"/>
      <c r="M21" s="181"/>
      <c r="N21" s="192"/>
      <c r="O21" s="190"/>
      <c r="P21" s="190"/>
      <c r="Q21" s="27"/>
      <c r="R21" s="27"/>
      <c r="S21" s="27"/>
      <c r="T21" s="27"/>
      <c r="U21" s="27"/>
      <c r="V21" s="27"/>
      <c r="W21" s="27"/>
      <c r="X21" s="27"/>
      <c r="Y21" s="27"/>
      <c r="Z21" s="27"/>
    </row>
    <row r="22" spans="1:26" ht="18" customHeight="1">
      <c r="A22" s="260" t="s">
        <v>186</v>
      </c>
      <c r="B22" s="112">
        <f>SUM(C22:E22)</f>
        <v>8048</v>
      </c>
      <c r="C22" s="112">
        <v>11</v>
      </c>
      <c r="D22" s="123" t="s">
        <v>61</v>
      </c>
      <c r="E22" s="113">
        <v>8037</v>
      </c>
      <c r="F22" s="123" t="s">
        <v>190</v>
      </c>
      <c r="G22" s="176" t="s">
        <v>190</v>
      </c>
      <c r="H22" s="180"/>
      <c r="I22" s="180"/>
      <c r="J22" s="180"/>
      <c r="K22" s="180"/>
      <c r="L22" s="180"/>
      <c r="M22" s="180"/>
      <c r="N22" s="180"/>
      <c r="O22" s="180"/>
      <c r="P22" s="193"/>
      <c r="Q22" s="27"/>
      <c r="R22" s="27"/>
      <c r="S22" s="27"/>
      <c r="T22" s="27"/>
      <c r="U22" s="27"/>
      <c r="V22" s="27"/>
      <c r="W22" s="27"/>
      <c r="X22" s="27"/>
      <c r="Y22" s="27"/>
      <c r="Z22" s="27"/>
    </row>
    <row r="23" spans="1:26" ht="18" customHeight="1">
      <c r="A23" s="260" t="s">
        <v>191</v>
      </c>
      <c r="B23" s="112">
        <v>17626</v>
      </c>
      <c r="C23" s="194">
        <v>0</v>
      </c>
      <c r="D23" s="123" t="s">
        <v>61</v>
      </c>
      <c r="E23" s="195">
        <v>12576</v>
      </c>
      <c r="F23" s="112">
        <v>5050</v>
      </c>
      <c r="G23" s="176" t="s">
        <v>190</v>
      </c>
      <c r="H23" s="180"/>
      <c r="I23" s="180"/>
      <c r="J23" s="180"/>
      <c r="K23" s="180"/>
      <c r="L23" s="180"/>
      <c r="M23" s="180"/>
      <c r="N23" s="180"/>
      <c r="O23" s="180"/>
      <c r="P23" s="193"/>
      <c r="Q23" s="27"/>
      <c r="R23" s="27"/>
      <c r="S23" s="27"/>
      <c r="T23" s="27"/>
      <c r="U23" s="27"/>
      <c r="V23" s="27"/>
      <c r="W23" s="27"/>
      <c r="X23" s="27"/>
      <c r="Y23" s="27"/>
      <c r="Z23" s="27"/>
    </row>
    <row r="24" spans="1:26" ht="18" customHeight="1">
      <c r="A24" s="260" t="s">
        <v>192</v>
      </c>
      <c r="B24" s="112">
        <v>23901</v>
      </c>
      <c r="C24" s="195">
        <v>4016</v>
      </c>
      <c r="D24" s="123" t="s">
        <v>61</v>
      </c>
      <c r="E24" s="195">
        <v>12881</v>
      </c>
      <c r="F24" s="112">
        <v>7004</v>
      </c>
      <c r="G24" s="176" t="s">
        <v>190</v>
      </c>
      <c r="H24" s="180"/>
      <c r="I24" s="180"/>
      <c r="J24" s="180"/>
      <c r="K24" s="180"/>
      <c r="L24" s="180"/>
      <c r="M24" s="180"/>
      <c r="N24" s="180"/>
      <c r="O24" s="180"/>
      <c r="P24" s="193"/>
      <c r="Q24" s="27"/>
      <c r="R24" s="27"/>
      <c r="S24" s="27"/>
      <c r="T24" s="27"/>
      <c r="U24" s="27"/>
      <c r="V24" s="27"/>
      <c r="W24" s="27"/>
      <c r="X24" s="27"/>
      <c r="Y24" s="27"/>
      <c r="Z24" s="27"/>
    </row>
    <row r="25" spans="1:26" ht="18" customHeight="1">
      <c r="A25" s="260" t="s">
        <v>193</v>
      </c>
      <c r="B25" s="112">
        <f aca="true" t="shared" si="1" ref="B25:B31">SUM(C25:G25)</f>
        <v>35761</v>
      </c>
      <c r="C25" s="195">
        <v>7817</v>
      </c>
      <c r="D25" s="123" t="s">
        <v>61</v>
      </c>
      <c r="E25" s="195">
        <v>12436</v>
      </c>
      <c r="F25" s="112">
        <v>5687</v>
      </c>
      <c r="G25" s="112">
        <v>9821</v>
      </c>
      <c r="H25" s="180"/>
      <c r="I25" s="180"/>
      <c r="J25" s="180"/>
      <c r="K25" s="180"/>
      <c r="L25" s="180"/>
      <c r="M25" s="180"/>
      <c r="N25" s="180"/>
      <c r="O25" s="180"/>
      <c r="P25" s="193"/>
      <c r="Q25" s="27"/>
      <c r="R25" s="27"/>
      <c r="S25" s="27"/>
      <c r="T25" s="27"/>
      <c r="U25" s="27"/>
      <c r="V25" s="27"/>
      <c r="W25" s="27"/>
      <c r="X25" s="27"/>
      <c r="Y25" s="27"/>
      <c r="Z25" s="27"/>
    </row>
    <row r="26" spans="1:26" ht="18" customHeight="1">
      <c r="A26" s="260" t="s">
        <v>203</v>
      </c>
      <c r="B26" s="112">
        <f t="shared" si="1"/>
        <v>42979</v>
      </c>
      <c r="C26" s="195">
        <v>11846</v>
      </c>
      <c r="D26" s="123" t="s">
        <v>61</v>
      </c>
      <c r="E26" s="195">
        <v>12254</v>
      </c>
      <c r="F26" s="112">
        <v>7772</v>
      </c>
      <c r="G26" s="112">
        <v>11107</v>
      </c>
      <c r="H26" s="180"/>
      <c r="I26" s="180"/>
      <c r="J26" s="180"/>
      <c r="K26" s="180"/>
      <c r="L26" s="180"/>
      <c r="M26" s="180"/>
      <c r="N26" s="180"/>
      <c r="O26" s="180"/>
      <c r="P26" s="193"/>
      <c r="Q26" s="27"/>
      <c r="R26" s="27"/>
      <c r="S26" s="27"/>
      <c r="T26" s="27"/>
      <c r="U26" s="27"/>
      <c r="V26" s="27"/>
      <c r="W26" s="27"/>
      <c r="X26" s="27"/>
      <c r="Y26" s="27"/>
      <c r="Z26" s="27"/>
    </row>
    <row r="27" spans="1:26" ht="18" customHeight="1">
      <c r="A27" s="260" t="s">
        <v>318</v>
      </c>
      <c r="B27" s="112">
        <f t="shared" si="1"/>
        <v>44381</v>
      </c>
      <c r="C27" s="195">
        <v>13083</v>
      </c>
      <c r="D27" s="123" t="s">
        <v>61</v>
      </c>
      <c r="E27" s="195">
        <v>10122</v>
      </c>
      <c r="F27" s="112">
        <v>8428</v>
      </c>
      <c r="G27" s="112">
        <v>12748</v>
      </c>
      <c r="H27" s="180"/>
      <c r="I27" s="180"/>
      <c r="J27" s="180"/>
      <c r="K27" s="180"/>
      <c r="L27" s="180"/>
      <c r="M27" s="180"/>
      <c r="N27" s="180"/>
      <c r="O27" s="180"/>
      <c r="P27" s="193"/>
      <c r="Q27" s="27"/>
      <c r="R27" s="27"/>
      <c r="S27" s="27"/>
      <c r="T27" s="27"/>
      <c r="U27" s="27"/>
      <c r="V27" s="27"/>
      <c r="W27" s="27"/>
      <c r="X27" s="27"/>
      <c r="Y27" s="27"/>
      <c r="Z27" s="27"/>
    </row>
    <row r="28" spans="1:26" ht="18" customHeight="1">
      <c r="A28" s="260" t="s">
        <v>409</v>
      </c>
      <c r="B28" s="112">
        <f t="shared" si="1"/>
        <v>45628</v>
      </c>
      <c r="C28" s="195">
        <v>12326</v>
      </c>
      <c r="D28" s="123" t="s">
        <v>61</v>
      </c>
      <c r="E28" s="195">
        <v>10568</v>
      </c>
      <c r="F28" s="112">
        <v>9200</v>
      </c>
      <c r="G28" s="112">
        <v>13534</v>
      </c>
      <c r="H28" s="180"/>
      <c r="I28" s="180"/>
      <c r="J28" s="180"/>
      <c r="K28" s="180"/>
      <c r="L28" s="180"/>
      <c r="M28" s="180"/>
      <c r="N28" s="180"/>
      <c r="O28" s="180"/>
      <c r="P28" s="193"/>
      <c r="Q28" s="27"/>
      <c r="R28" s="27"/>
      <c r="S28" s="27"/>
      <c r="T28" s="27"/>
      <c r="U28" s="27"/>
      <c r="V28" s="27"/>
      <c r="W28" s="27"/>
      <c r="X28" s="27"/>
      <c r="Y28" s="27"/>
      <c r="Z28" s="27"/>
    </row>
    <row r="29" spans="1:26" ht="18" customHeight="1">
      <c r="A29" s="298" t="s">
        <v>410</v>
      </c>
      <c r="B29" s="112">
        <f t="shared" si="1"/>
        <v>45971</v>
      </c>
      <c r="C29" s="195">
        <v>13882</v>
      </c>
      <c r="D29" s="123" t="s">
        <v>61</v>
      </c>
      <c r="E29" s="195">
        <v>9670</v>
      </c>
      <c r="F29" s="112">
        <v>8372</v>
      </c>
      <c r="G29" s="112">
        <v>14047</v>
      </c>
      <c r="H29" s="180"/>
      <c r="I29" s="180"/>
      <c r="J29" s="180"/>
      <c r="K29" s="180"/>
      <c r="L29" s="180"/>
      <c r="M29" s="180"/>
      <c r="N29" s="180"/>
      <c r="O29" s="180"/>
      <c r="P29" s="193"/>
      <c r="Q29" s="27"/>
      <c r="R29" s="27"/>
      <c r="S29" s="27"/>
      <c r="T29" s="27"/>
      <c r="U29" s="27"/>
      <c r="V29" s="27"/>
      <c r="W29" s="27"/>
      <c r="X29" s="27"/>
      <c r="Y29" s="27"/>
      <c r="Z29" s="27"/>
    </row>
    <row r="30" spans="1:26" ht="18" customHeight="1">
      <c r="A30" s="298" t="s">
        <v>411</v>
      </c>
      <c r="B30" s="112">
        <f t="shared" si="1"/>
        <v>45540</v>
      </c>
      <c r="C30" s="195">
        <v>12536</v>
      </c>
      <c r="D30" s="123" t="s">
        <v>61</v>
      </c>
      <c r="E30" s="195">
        <v>10025</v>
      </c>
      <c r="F30" s="112">
        <v>7951</v>
      </c>
      <c r="G30" s="112">
        <v>15028</v>
      </c>
      <c r="H30" s="180"/>
      <c r="I30" s="180"/>
      <c r="J30" s="180"/>
      <c r="K30" s="180"/>
      <c r="L30" s="180"/>
      <c r="M30" s="180"/>
      <c r="N30" s="180"/>
      <c r="O30" s="180"/>
      <c r="P30" s="193"/>
      <c r="Q30" s="27"/>
      <c r="R30" s="27"/>
      <c r="S30" s="27"/>
      <c r="T30" s="27"/>
      <c r="U30" s="27"/>
      <c r="V30" s="27"/>
      <c r="W30" s="27"/>
      <c r="X30" s="27"/>
      <c r="Y30" s="27"/>
      <c r="Z30" s="27"/>
    </row>
    <row r="31" spans="1:26" ht="18" customHeight="1">
      <c r="A31" s="298" t="s">
        <v>415</v>
      </c>
      <c r="B31" s="112">
        <f t="shared" si="1"/>
        <v>45457</v>
      </c>
      <c r="C31" s="195">
        <v>12579</v>
      </c>
      <c r="D31" s="178">
        <v>35</v>
      </c>
      <c r="E31" s="195">
        <v>12037</v>
      </c>
      <c r="F31" s="112">
        <v>5412</v>
      </c>
      <c r="G31" s="112">
        <v>15394</v>
      </c>
      <c r="H31" s="180"/>
      <c r="I31" s="180"/>
      <c r="J31" s="180"/>
      <c r="K31" s="180"/>
      <c r="L31" s="180"/>
      <c r="M31" s="180"/>
      <c r="N31" s="180"/>
      <c r="O31" s="180"/>
      <c r="P31" s="193"/>
      <c r="Q31" s="27"/>
      <c r="R31" s="27"/>
      <c r="S31" s="27"/>
      <c r="T31" s="27"/>
      <c r="U31" s="27"/>
      <c r="V31" s="27"/>
      <c r="W31" s="27"/>
      <c r="X31" s="27"/>
      <c r="Y31" s="27"/>
      <c r="Z31" s="27"/>
    </row>
    <row r="32" spans="1:25" ht="13.5">
      <c r="A32" s="196" t="s">
        <v>423</v>
      </c>
      <c r="B32" s="27"/>
      <c r="C32" s="27"/>
      <c r="D32" s="27"/>
      <c r="E32" s="27"/>
      <c r="F32" s="27"/>
      <c r="G32" s="27"/>
      <c r="H32" s="27"/>
      <c r="I32" s="27"/>
      <c r="J32" s="27"/>
      <c r="K32" s="27"/>
      <c r="L32" s="27"/>
      <c r="M32" s="27"/>
      <c r="N32" s="27"/>
      <c r="O32" s="27"/>
      <c r="P32" s="27"/>
      <c r="Q32" s="27"/>
      <c r="R32" s="27"/>
      <c r="S32" s="27"/>
      <c r="T32" s="27"/>
      <c r="U32" s="27"/>
      <c r="V32" s="27"/>
      <c r="W32" s="27"/>
      <c r="X32" s="27"/>
      <c r="Y32" s="27"/>
    </row>
    <row r="34" spans="1:15" ht="13.5">
      <c r="A34" s="153"/>
      <c r="B34" s="153"/>
      <c r="C34" s="153"/>
      <c r="D34" s="153"/>
      <c r="E34" s="153"/>
      <c r="F34" s="153"/>
      <c r="G34" s="153"/>
      <c r="H34" s="153"/>
      <c r="I34" s="153"/>
      <c r="J34" s="153"/>
      <c r="K34" s="153"/>
      <c r="L34" s="153"/>
      <c r="M34" s="153"/>
      <c r="N34" s="153"/>
      <c r="O34" s="153"/>
    </row>
    <row r="35" spans="1:15" ht="17.25">
      <c r="A35" s="152" t="s">
        <v>436</v>
      </c>
      <c r="B35" s="153"/>
      <c r="C35" s="153"/>
      <c r="D35" s="153"/>
      <c r="E35" s="153"/>
      <c r="F35" s="153"/>
      <c r="G35" s="153"/>
      <c r="H35" s="153"/>
      <c r="I35" s="153"/>
      <c r="J35" s="153"/>
      <c r="K35" s="153"/>
      <c r="L35" s="153"/>
      <c r="M35" s="153"/>
      <c r="N35" s="153"/>
      <c r="O35" s="153"/>
    </row>
    <row r="36" spans="1:15" ht="13.5">
      <c r="A36" s="155"/>
      <c r="B36" s="155"/>
      <c r="C36" s="155"/>
      <c r="D36" s="155"/>
      <c r="E36" s="155"/>
      <c r="F36" s="155"/>
      <c r="G36" s="155"/>
      <c r="H36" s="155"/>
      <c r="I36" s="155"/>
      <c r="J36" s="155"/>
      <c r="K36" s="155"/>
      <c r="L36" s="183"/>
      <c r="M36" s="183"/>
      <c r="N36" s="395" t="s">
        <v>2</v>
      </c>
      <c r="O36" s="395"/>
    </row>
    <row r="37" spans="1:15" ht="27.75" customHeight="1">
      <c r="A37" s="299" t="s">
        <v>162</v>
      </c>
      <c r="B37" s="299" t="s">
        <v>163</v>
      </c>
      <c r="C37" s="299" t="s">
        <v>187</v>
      </c>
      <c r="D37" s="299" t="s">
        <v>194</v>
      </c>
      <c r="E37" s="299" t="s">
        <v>171</v>
      </c>
      <c r="F37" s="302" t="s">
        <v>188</v>
      </c>
      <c r="G37" s="299" t="s">
        <v>195</v>
      </c>
      <c r="H37" s="299" t="s">
        <v>204</v>
      </c>
      <c r="I37" s="302" t="s">
        <v>179</v>
      </c>
      <c r="J37" s="299" t="s">
        <v>176</v>
      </c>
      <c r="K37" s="299" t="s">
        <v>197</v>
      </c>
      <c r="L37" s="182" t="s">
        <v>205</v>
      </c>
      <c r="M37" s="303" t="s">
        <v>199</v>
      </c>
      <c r="N37" s="323" t="s">
        <v>433</v>
      </c>
      <c r="O37" s="299" t="s">
        <v>181</v>
      </c>
    </row>
    <row r="38" spans="1:15" ht="18" customHeight="1">
      <c r="A38" s="287" t="s">
        <v>395</v>
      </c>
      <c r="B38" s="165">
        <v>110381</v>
      </c>
      <c r="C38" s="165">
        <v>53576</v>
      </c>
      <c r="D38" s="165">
        <v>10742</v>
      </c>
      <c r="E38" s="165">
        <v>17476</v>
      </c>
      <c r="F38" s="165">
        <v>11746</v>
      </c>
      <c r="G38" s="165">
        <v>1345</v>
      </c>
      <c r="H38" s="165">
        <v>823</v>
      </c>
      <c r="I38" s="165">
        <v>2150</v>
      </c>
      <c r="J38" s="165">
        <v>5271</v>
      </c>
      <c r="K38" s="165">
        <v>4789</v>
      </c>
      <c r="L38" s="165">
        <v>1538</v>
      </c>
      <c r="M38" s="165">
        <v>925</v>
      </c>
      <c r="N38" s="166" t="s">
        <v>202</v>
      </c>
      <c r="O38" s="166" t="s">
        <v>202</v>
      </c>
    </row>
    <row r="39" spans="1:15" ht="18" customHeight="1">
      <c r="A39" s="287" t="s">
        <v>396</v>
      </c>
      <c r="B39" s="112">
        <v>90730</v>
      </c>
      <c r="C39" s="112">
        <v>43574</v>
      </c>
      <c r="D39" s="112">
        <v>11386</v>
      </c>
      <c r="E39" s="112">
        <v>16396</v>
      </c>
      <c r="F39" s="112">
        <v>9946</v>
      </c>
      <c r="G39" s="112">
        <v>794</v>
      </c>
      <c r="H39" s="112">
        <v>547</v>
      </c>
      <c r="I39" s="112">
        <v>1195</v>
      </c>
      <c r="J39" s="112">
        <v>1487</v>
      </c>
      <c r="K39" s="112">
        <v>4172</v>
      </c>
      <c r="L39" s="112">
        <v>276</v>
      </c>
      <c r="M39" s="112">
        <v>957</v>
      </c>
      <c r="N39" s="166" t="s">
        <v>202</v>
      </c>
      <c r="O39" s="166" t="s">
        <v>202</v>
      </c>
    </row>
    <row r="40" spans="1:15" ht="18" customHeight="1">
      <c r="A40" s="287" t="s">
        <v>397</v>
      </c>
      <c r="B40" s="112">
        <v>72140</v>
      </c>
      <c r="C40" s="112">
        <v>34082</v>
      </c>
      <c r="D40" s="112">
        <v>10744</v>
      </c>
      <c r="E40" s="112">
        <v>15374</v>
      </c>
      <c r="F40" s="112">
        <v>8516</v>
      </c>
      <c r="G40" s="112">
        <v>848</v>
      </c>
      <c r="H40" s="112">
        <v>536</v>
      </c>
      <c r="I40" s="112">
        <v>998</v>
      </c>
      <c r="J40" s="112">
        <v>4</v>
      </c>
      <c r="K40" s="112">
        <v>0</v>
      </c>
      <c r="L40" s="112">
        <v>0</v>
      </c>
      <c r="M40" s="112">
        <v>1037</v>
      </c>
      <c r="N40" s="112">
        <v>1</v>
      </c>
      <c r="O40" s="100">
        <v>0</v>
      </c>
    </row>
    <row r="41" spans="1:15" ht="18" customHeight="1">
      <c r="A41" s="287" t="s">
        <v>398</v>
      </c>
      <c r="B41" s="112">
        <v>65276</v>
      </c>
      <c r="C41" s="112">
        <v>30289</v>
      </c>
      <c r="D41" s="112">
        <v>9795</v>
      </c>
      <c r="E41" s="112">
        <v>13608</v>
      </c>
      <c r="F41" s="112">
        <v>8509</v>
      </c>
      <c r="G41" s="112">
        <v>1111</v>
      </c>
      <c r="H41" s="112">
        <v>391</v>
      </c>
      <c r="I41" s="112">
        <v>752</v>
      </c>
      <c r="J41" s="112">
        <v>0</v>
      </c>
      <c r="K41" s="112">
        <v>0</v>
      </c>
      <c r="L41" s="112">
        <v>0</v>
      </c>
      <c r="M41" s="112">
        <v>821</v>
      </c>
      <c r="N41" s="112">
        <v>0</v>
      </c>
      <c r="O41" s="100">
        <v>0</v>
      </c>
    </row>
    <row r="42" spans="1:15" ht="18" customHeight="1">
      <c r="A42" s="287" t="s">
        <v>399</v>
      </c>
      <c r="B42" s="112">
        <v>56797</v>
      </c>
      <c r="C42" s="112">
        <v>24891</v>
      </c>
      <c r="D42" s="112">
        <v>7545</v>
      </c>
      <c r="E42" s="112">
        <v>13815</v>
      </c>
      <c r="F42" s="112">
        <v>7976</v>
      </c>
      <c r="G42" s="112">
        <v>1067</v>
      </c>
      <c r="H42" s="112">
        <v>540</v>
      </c>
      <c r="I42" s="112">
        <v>244</v>
      </c>
      <c r="J42" s="112">
        <v>0</v>
      </c>
      <c r="K42" s="112">
        <v>0</v>
      </c>
      <c r="L42" s="112">
        <v>21</v>
      </c>
      <c r="M42" s="112">
        <v>698</v>
      </c>
      <c r="N42" s="112">
        <v>0</v>
      </c>
      <c r="O42" s="100">
        <v>0</v>
      </c>
    </row>
    <row r="43" spans="1:15" ht="18" customHeight="1">
      <c r="A43" s="287" t="s">
        <v>400</v>
      </c>
      <c r="B43" s="112">
        <v>59141</v>
      </c>
      <c r="C43" s="112">
        <v>27617</v>
      </c>
      <c r="D43" s="112">
        <v>9412</v>
      </c>
      <c r="E43" s="112">
        <v>11445</v>
      </c>
      <c r="F43" s="112">
        <v>8277</v>
      </c>
      <c r="G43" s="112">
        <v>674</v>
      </c>
      <c r="H43" s="112">
        <v>298</v>
      </c>
      <c r="I43" s="112">
        <v>0</v>
      </c>
      <c r="J43" s="112">
        <v>0</v>
      </c>
      <c r="K43" s="112">
        <v>0</v>
      </c>
      <c r="L43" s="112">
        <v>739</v>
      </c>
      <c r="M43" s="112">
        <v>679</v>
      </c>
      <c r="N43" s="112">
        <v>0</v>
      </c>
      <c r="O43" s="100">
        <v>0</v>
      </c>
    </row>
    <row r="44" spans="1:15" ht="18" customHeight="1">
      <c r="A44" s="287" t="s">
        <v>401</v>
      </c>
      <c r="B44" s="112">
        <f>SUM(C44:O44)</f>
        <v>52907</v>
      </c>
      <c r="C44" s="112">
        <v>24345</v>
      </c>
      <c r="D44" s="112">
        <v>8022</v>
      </c>
      <c r="E44" s="112">
        <v>11210</v>
      </c>
      <c r="F44" s="112">
        <v>7698</v>
      </c>
      <c r="G44" s="112">
        <v>520</v>
      </c>
      <c r="H44" s="112">
        <v>298</v>
      </c>
      <c r="I44" s="112">
        <v>0</v>
      </c>
      <c r="J44" s="112">
        <v>0</v>
      </c>
      <c r="K44" s="112">
        <v>0</v>
      </c>
      <c r="L44" s="112">
        <v>278</v>
      </c>
      <c r="M44" s="112">
        <v>536</v>
      </c>
      <c r="N44" s="112">
        <v>0</v>
      </c>
      <c r="O44" s="100">
        <v>0</v>
      </c>
    </row>
    <row r="45" spans="1:15" ht="18" customHeight="1">
      <c r="A45" s="287" t="s">
        <v>402</v>
      </c>
      <c r="B45" s="112">
        <v>46778</v>
      </c>
      <c r="C45" s="112">
        <v>21599</v>
      </c>
      <c r="D45" s="112">
        <v>6561</v>
      </c>
      <c r="E45" s="112">
        <v>8813</v>
      </c>
      <c r="F45" s="112">
        <v>7412</v>
      </c>
      <c r="G45" s="112">
        <v>889</v>
      </c>
      <c r="H45" s="112">
        <v>342</v>
      </c>
      <c r="I45" s="112">
        <v>0</v>
      </c>
      <c r="J45" s="112">
        <v>0</v>
      </c>
      <c r="K45" s="112">
        <v>0</v>
      </c>
      <c r="L45" s="112">
        <v>508</v>
      </c>
      <c r="M45" s="112">
        <v>654</v>
      </c>
      <c r="N45" s="112">
        <v>0</v>
      </c>
      <c r="O45" s="100">
        <v>0</v>
      </c>
    </row>
    <row r="46" spans="1:14" ht="13.5">
      <c r="A46" s="197" t="s">
        <v>327</v>
      </c>
      <c r="B46" s="157"/>
      <c r="C46" s="155"/>
      <c r="E46" s="155"/>
      <c r="F46" s="155"/>
      <c r="G46" s="155"/>
      <c r="H46" s="155"/>
      <c r="I46" s="155"/>
      <c r="J46" s="155"/>
      <c r="K46" s="155"/>
      <c r="L46" s="155"/>
      <c r="M46" s="155"/>
      <c r="N46" s="155"/>
    </row>
    <row r="47" ht="13.5">
      <c r="A47" s="154" t="s">
        <v>432</v>
      </c>
    </row>
  </sheetData>
  <sheetProtection/>
  <mergeCells count="2">
    <mergeCell ref="N4:O4"/>
    <mergeCell ref="N36:O36"/>
  </mergeCells>
  <printOptions/>
  <pageMargins left="0.7480314960629921" right="0.2362204724409449" top="0.7480314960629921" bottom="0.7480314960629921" header="0.31496062992125984" footer="0.31496062992125984"/>
  <pageSetup horizontalDpi="600" verticalDpi="600" orientation="landscape" paperSize="9" scale="57" r:id="rId1"/>
  <headerFooter scaleWithDoc="0" alignWithMargins="0">
    <oddFooter>&amp;C&amp;A</oddFooter>
  </headerFooter>
</worksheet>
</file>

<file path=xl/worksheets/sheet12.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A1" sqref="A1"/>
    </sheetView>
  </sheetViews>
  <sheetFormatPr defaultColWidth="9.00390625" defaultRowHeight="13.5"/>
  <sheetData>
    <row r="1" s="154" customFormat="1" ht="17.25">
      <c r="A1" s="328" t="s">
        <v>206</v>
      </c>
    </row>
    <row r="2" s="154" customFormat="1" ht="12.75" customHeight="1">
      <c r="A2" s="152"/>
    </row>
    <row r="3" spans="2:10" s="154" customFormat="1" ht="13.5" customHeight="1">
      <c r="B3" s="155"/>
      <c r="C3" s="155"/>
      <c r="D3" s="155"/>
      <c r="E3" s="155"/>
      <c r="F3" s="155"/>
      <c r="G3" s="155"/>
      <c r="H3" s="155"/>
      <c r="I3" s="395" t="s">
        <v>2</v>
      </c>
      <c r="J3" s="395"/>
    </row>
    <row r="4" spans="1:10" s="154" customFormat="1" ht="13.5" customHeight="1">
      <c r="A4" s="396" t="s">
        <v>207</v>
      </c>
      <c r="B4" s="398" t="s">
        <v>208</v>
      </c>
      <c r="C4" s="398"/>
      <c r="D4" s="398"/>
      <c r="E4" s="399" t="s">
        <v>209</v>
      </c>
      <c r="F4" s="399"/>
      <c r="G4" s="399"/>
      <c r="H4" s="399" t="s">
        <v>210</v>
      </c>
      <c r="I4" s="399"/>
      <c r="J4" s="399"/>
    </row>
    <row r="5" spans="1:10" s="154" customFormat="1" ht="13.5" customHeight="1">
      <c r="A5" s="397"/>
      <c r="B5" s="158" t="s">
        <v>211</v>
      </c>
      <c r="C5" s="158" t="s">
        <v>212</v>
      </c>
      <c r="D5" s="158" t="s">
        <v>213</v>
      </c>
      <c r="E5" s="158" t="s">
        <v>163</v>
      </c>
      <c r="F5" s="158" t="s">
        <v>212</v>
      </c>
      <c r="G5" s="158" t="s">
        <v>213</v>
      </c>
      <c r="H5" s="158" t="s">
        <v>211</v>
      </c>
      <c r="I5" s="158" t="s">
        <v>212</v>
      </c>
      <c r="J5" s="158" t="s">
        <v>213</v>
      </c>
    </row>
    <row r="6" spans="1:10" s="154" customFormat="1" ht="13.5" customHeight="1">
      <c r="A6" s="179" t="s">
        <v>395</v>
      </c>
      <c r="B6" s="112">
        <v>841</v>
      </c>
      <c r="C6" s="112">
        <v>602</v>
      </c>
      <c r="D6" s="112">
        <v>239</v>
      </c>
      <c r="E6" s="112">
        <v>27</v>
      </c>
      <c r="F6" s="112">
        <v>25</v>
      </c>
      <c r="G6" s="112">
        <v>2</v>
      </c>
      <c r="H6" s="112">
        <v>263</v>
      </c>
      <c r="I6" s="112">
        <v>165</v>
      </c>
      <c r="J6" s="112">
        <v>98</v>
      </c>
    </row>
    <row r="7" spans="1:10" s="154" customFormat="1" ht="13.5" customHeight="1">
      <c r="A7" s="179" t="s">
        <v>396</v>
      </c>
      <c r="B7" s="112">
        <v>812</v>
      </c>
      <c r="C7" s="112">
        <v>555</v>
      </c>
      <c r="D7" s="112">
        <v>257</v>
      </c>
      <c r="E7" s="112">
        <v>21</v>
      </c>
      <c r="F7" s="112">
        <v>20</v>
      </c>
      <c r="G7" s="112">
        <v>1</v>
      </c>
      <c r="H7" s="112">
        <v>219</v>
      </c>
      <c r="I7" s="112">
        <v>145</v>
      </c>
      <c r="J7" s="112">
        <v>74</v>
      </c>
    </row>
    <row r="8" spans="1:10" s="154" customFormat="1" ht="13.5" customHeight="1">
      <c r="A8" s="179" t="s">
        <v>397</v>
      </c>
      <c r="B8" s="112">
        <f>SUM(C8:D8)</f>
        <v>836</v>
      </c>
      <c r="C8" s="112">
        <v>581</v>
      </c>
      <c r="D8" s="112">
        <v>255</v>
      </c>
      <c r="E8" s="112">
        <f>SUM(F8:G8)</f>
        <v>16</v>
      </c>
      <c r="F8" s="112">
        <v>14</v>
      </c>
      <c r="G8" s="112">
        <v>2</v>
      </c>
      <c r="H8" s="112">
        <f>SUM(I8:J8)</f>
        <v>3</v>
      </c>
      <c r="I8" s="112">
        <v>3</v>
      </c>
      <c r="J8" s="112">
        <v>0</v>
      </c>
    </row>
    <row r="9" spans="1:10" s="154" customFormat="1" ht="13.5" customHeight="1">
      <c r="A9" s="179" t="s">
        <v>398</v>
      </c>
      <c r="B9" s="112">
        <v>875</v>
      </c>
      <c r="C9" s="112">
        <v>649</v>
      </c>
      <c r="D9" s="112">
        <v>226</v>
      </c>
      <c r="E9" s="112">
        <v>18</v>
      </c>
      <c r="F9" s="112">
        <v>15</v>
      </c>
      <c r="G9" s="112">
        <v>3</v>
      </c>
      <c r="H9" s="112">
        <v>1</v>
      </c>
      <c r="I9" s="112">
        <v>1</v>
      </c>
      <c r="J9" s="112">
        <v>0</v>
      </c>
    </row>
    <row r="10" spans="1:10" s="154" customFormat="1" ht="13.5" customHeight="1">
      <c r="A10" s="179" t="s">
        <v>399</v>
      </c>
      <c r="B10" s="112">
        <v>911</v>
      </c>
      <c r="C10" s="112">
        <v>629</v>
      </c>
      <c r="D10" s="112">
        <v>282</v>
      </c>
      <c r="E10" s="112">
        <v>17</v>
      </c>
      <c r="F10" s="112">
        <v>14</v>
      </c>
      <c r="G10" s="112">
        <v>3</v>
      </c>
      <c r="H10" s="112">
        <v>8</v>
      </c>
      <c r="I10" s="112">
        <v>8</v>
      </c>
      <c r="J10" s="112">
        <v>0</v>
      </c>
    </row>
    <row r="11" spans="1:10" s="154" customFormat="1" ht="13.5" customHeight="1">
      <c r="A11" s="179" t="s">
        <v>400</v>
      </c>
      <c r="B11" s="112">
        <v>969</v>
      </c>
      <c r="C11" s="112">
        <v>689</v>
      </c>
      <c r="D11" s="112">
        <v>280</v>
      </c>
      <c r="E11" s="112">
        <v>14</v>
      </c>
      <c r="F11" s="112">
        <v>11</v>
      </c>
      <c r="G11" s="112">
        <v>3</v>
      </c>
      <c r="H11" s="112">
        <v>1</v>
      </c>
      <c r="I11" s="112">
        <v>1</v>
      </c>
      <c r="J11" s="112">
        <v>0</v>
      </c>
    </row>
    <row r="12" spans="1:10" s="154" customFormat="1" ht="13.5" customHeight="1">
      <c r="A12" s="179" t="s">
        <v>401</v>
      </c>
      <c r="B12" s="112">
        <v>978</v>
      </c>
      <c r="C12" s="112">
        <v>710</v>
      </c>
      <c r="D12" s="112">
        <v>268</v>
      </c>
      <c r="E12" s="112">
        <v>18</v>
      </c>
      <c r="F12" s="112">
        <v>15</v>
      </c>
      <c r="G12" s="112">
        <v>3</v>
      </c>
      <c r="H12" s="112">
        <v>5</v>
      </c>
      <c r="I12" s="112">
        <v>5</v>
      </c>
      <c r="J12" s="112">
        <v>0</v>
      </c>
    </row>
    <row r="13" spans="1:10" s="154" customFormat="1" ht="13.5" customHeight="1">
      <c r="A13" s="179" t="s">
        <v>402</v>
      </c>
      <c r="B13" s="112">
        <v>962</v>
      </c>
      <c r="C13" s="112">
        <v>713</v>
      </c>
      <c r="D13" s="112">
        <v>249</v>
      </c>
      <c r="E13" s="112">
        <v>20</v>
      </c>
      <c r="F13" s="112">
        <v>16</v>
      </c>
      <c r="G13" s="112">
        <v>4</v>
      </c>
      <c r="H13" s="112">
        <v>6</v>
      </c>
      <c r="I13" s="112">
        <v>6</v>
      </c>
      <c r="J13" s="112">
        <v>0</v>
      </c>
    </row>
    <row r="14" spans="1:10" s="154" customFormat="1" ht="13.5" customHeight="1">
      <c r="A14" s="179" t="s">
        <v>403</v>
      </c>
      <c r="B14" s="112">
        <v>969</v>
      </c>
      <c r="C14" s="112">
        <v>712</v>
      </c>
      <c r="D14" s="112">
        <v>257</v>
      </c>
      <c r="E14" s="112">
        <v>21</v>
      </c>
      <c r="F14" s="112">
        <v>16</v>
      </c>
      <c r="G14" s="112">
        <v>5</v>
      </c>
      <c r="H14" s="112">
        <v>3</v>
      </c>
      <c r="I14" s="112">
        <v>3</v>
      </c>
      <c r="J14" s="112">
        <v>0</v>
      </c>
    </row>
    <row r="15" spans="1:10" s="154" customFormat="1" ht="13.5" customHeight="1">
      <c r="A15" s="179" t="s">
        <v>404</v>
      </c>
      <c r="B15" s="112">
        <v>1017</v>
      </c>
      <c r="C15" s="112">
        <v>749</v>
      </c>
      <c r="D15" s="112">
        <v>268</v>
      </c>
      <c r="E15" s="112">
        <v>12</v>
      </c>
      <c r="F15" s="112">
        <v>8</v>
      </c>
      <c r="G15" s="112">
        <v>4</v>
      </c>
      <c r="H15" s="112">
        <v>1</v>
      </c>
      <c r="I15" s="112">
        <v>1</v>
      </c>
      <c r="J15" s="112">
        <v>0</v>
      </c>
    </row>
    <row r="16" spans="1:10" s="154" customFormat="1" ht="13.5" customHeight="1">
      <c r="A16" s="179" t="s">
        <v>405</v>
      </c>
      <c r="B16" s="112">
        <f aca="true" t="shared" si="0" ref="B16:B21">SUM(C16:D16)</f>
        <v>1104</v>
      </c>
      <c r="C16" s="112">
        <v>803</v>
      </c>
      <c r="D16" s="112">
        <v>301</v>
      </c>
      <c r="E16" s="112">
        <f>SUM(F16:G16)</f>
        <v>19</v>
      </c>
      <c r="F16" s="112">
        <v>17</v>
      </c>
      <c r="G16" s="112">
        <v>2</v>
      </c>
      <c r="H16" s="112">
        <f>SUM(I16:J16)</f>
        <v>1</v>
      </c>
      <c r="I16" s="112">
        <v>1</v>
      </c>
      <c r="J16" s="112">
        <v>0</v>
      </c>
    </row>
    <row r="17" spans="1:10" s="154" customFormat="1" ht="13.5" customHeight="1">
      <c r="A17" s="179" t="s">
        <v>406</v>
      </c>
      <c r="B17" s="112">
        <f>SUM(C17:D17)</f>
        <v>1029</v>
      </c>
      <c r="C17" s="112">
        <v>754</v>
      </c>
      <c r="D17" s="112">
        <v>275</v>
      </c>
      <c r="E17" s="112">
        <v>20</v>
      </c>
      <c r="F17" s="112">
        <v>18</v>
      </c>
      <c r="G17" s="112">
        <v>2</v>
      </c>
      <c r="H17" s="112">
        <v>17</v>
      </c>
      <c r="I17" s="112">
        <v>17</v>
      </c>
      <c r="J17" s="112">
        <v>0</v>
      </c>
    </row>
    <row r="18" spans="1:10" s="154" customFormat="1" ht="13.5" customHeight="1">
      <c r="A18" s="179" t="s">
        <v>407</v>
      </c>
      <c r="B18" s="112">
        <f>SUM(C18:D18)</f>
        <v>1040</v>
      </c>
      <c r="C18" s="112">
        <v>763</v>
      </c>
      <c r="D18" s="112">
        <v>277</v>
      </c>
      <c r="E18" s="112">
        <v>16</v>
      </c>
      <c r="F18" s="112">
        <v>13</v>
      </c>
      <c r="G18" s="112">
        <v>3</v>
      </c>
      <c r="H18" s="112">
        <v>30</v>
      </c>
      <c r="I18" s="112">
        <v>30</v>
      </c>
      <c r="J18" s="112">
        <v>0</v>
      </c>
    </row>
    <row r="19" spans="1:10" s="154" customFormat="1" ht="13.5" customHeight="1">
      <c r="A19" s="179" t="s">
        <v>408</v>
      </c>
      <c r="B19" s="112">
        <f t="shared" si="0"/>
        <v>1049</v>
      </c>
      <c r="C19" s="112">
        <v>744</v>
      </c>
      <c r="D19" s="112">
        <v>305</v>
      </c>
      <c r="E19" s="112">
        <f>SUM(F19:G19)</f>
        <v>7</v>
      </c>
      <c r="F19" s="112">
        <v>6</v>
      </c>
      <c r="G19" s="112">
        <v>1</v>
      </c>
      <c r="H19" s="112">
        <f>SUM(I19:J19)</f>
        <v>33</v>
      </c>
      <c r="I19" s="112">
        <v>33</v>
      </c>
      <c r="J19" s="112">
        <v>0</v>
      </c>
    </row>
    <row r="20" spans="1:10" s="154" customFormat="1" ht="13.5" customHeight="1">
      <c r="A20" s="179" t="s">
        <v>412</v>
      </c>
      <c r="B20" s="112">
        <f>SUM(C20:D20)</f>
        <v>1057</v>
      </c>
      <c r="C20" s="112">
        <v>765</v>
      </c>
      <c r="D20" s="112">
        <v>292</v>
      </c>
      <c r="E20" s="112">
        <v>20</v>
      </c>
      <c r="F20" s="112">
        <v>18</v>
      </c>
      <c r="G20" s="112">
        <v>2</v>
      </c>
      <c r="H20" s="112">
        <v>30</v>
      </c>
      <c r="I20" s="112">
        <v>30</v>
      </c>
      <c r="J20" s="112">
        <v>0</v>
      </c>
    </row>
    <row r="21" spans="1:10" s="154" customFormat="1" ht="13.5" customHeight="1">
      <c r="A21" s="189" t="s">
        <v>410</v>
      </c>
      <c r="B21" s="112">
        <f t="shared" si="0"/>
        <v>1029</v>
      </c>
      <c r="C21" s="112">
        <v>751</v>
      </c>
      <c r="D21" s="112">
        <v>278</v>
      </c>
      <c r="E21" s="112">
        <v>12</v>
      </c>
      <c r="F21" s="112">
        <v>12</v>
      </c>
      <c r="G21" s="112">
        <v>0</v>
      </c>
      <c r="H21" s="112">
        <v>47</v>
      </c>
      <c r="I21" s="112">
        <v>47</v>
      </c>
      <c r="J21" s="112">
        <v>0</v>
      </c>
    </row>
    <row r="22" spans="1:10" s="154" customFormat="1" ht="13.5" customHeight="1">
      <c r="A22" s="189" t="s">
        <v>411</v>
      </c>
      <c r="B22" s="112">
        <v>1100</v>
      </c>
      <c r="C22" s="112">
        <v>813</v>
      </c>
      <c r="D22" s="112">
        <v>287</v>
      </c>
      <c r="E22" s="112">
        <v>15</v>
      </c>
      <c r="F22" s="112">
        <v>11</v>
      </c>
      <c r="G22" s="112">
        <v>4</v>
      </c>
      <c r="H22" s="112">
        <v>45</v>
      </c>
      <c r="I22" s="112">
        <v>45</v>
      </c>
      <c r="J22" s="112">
        <v>0</v>
      </c>
    </row>
    <row r="23" spans="1:10" s="154" customFormat="1" ht="13.5" customHeight="1">
      <c r="A23" s="189" t="s">
        <v>415</v>
      </c>
      <c r="B23" s="112">
        <v>1230</v>
      </c>
      <c r="C23" s="112">
        <v>883</v>
      </c>
      <c r="D23" s="112">
        <v>347</v>
      </c>
      <c r="E23" s="112">
        <v>11</v>
      </c>
      <c r="F23" s="112">
        <v>9</v>
      </c>
      <c r="G23" s="112">
        <v>2</v>
      </c>
      <c r="H23" s="112">
        <v>35</v>
      </c>
      <c r="I23" s="112">
        <v>35</v>
      </c>
      <c r="J23" s="112">
        <v>0</v>
      </c>
    </row>
    <row r="24" spans="1:10" s="154" customFormat="1" ht="13.5" customHeight="1">
      <c r="A24" s="400" t="s">
        <v>328</v>
      </c>
      <c r="B24" s="400"/>
      <c r="C24" s="401"/>
      <c r="D24" s="155"/>
      <c r="E24" s="155"/>
      <c r="F24" s="155"/>
      <c r="G24" s="155"/>
      <c r="H24" s="155"/>
      <c r="I24" s="155"/>
      <c r="J24" s="155"/>
    </row>
    <row r="25" s="154" customFormat="1" ht="13.5" customHeight="1">
      <c r="A25" s="152"/>
    </row>
    <row r="26" s="154" customFormat="1" ht="13.5" customHeight="1">
      <c r="A26" s="152"/>
    </row>
    <row r="27" s="154" customFormat="1" ht="13.5" customHeight="1">
      <c r="A27" s="152"/>
    </row>
    <row r="28" s="154" customFormat="1" ht="13.5" customHeight="1">
      <c r="A28" s="152"/>
    </row>
    <row r="29" s="154" customFormat="1" ht="13.5" customHeight="1">
      <c r="A29" s="152"/>
    </row>
    <row r="30" s="154" customFormat="1" ht="13.5" customHeight="1">
      <c r="A30" s="152"/>
    </row>
    <row r="31" s="154" customFormat="1" ht="13.5" customHeight="1">
      <c r="A31" s="152"/>
    </row>
    <row r="32" s="154" customFormat="1" ht="13.5" customHeight="1">
      <c r="A32" s="152"/>
    </row>
    <row r="33" s="154" customFormat="1" ht="13.5" customHeight="1">
      <c r="A33" s="152"/>
    </row>
    <row r="34" s="154" customFormat="1" ht="13.5" customHeight="1">
      <c r="A34" s="152"/>
    </row>
    <row r="35" s="154" customFormat="1" ht="13.5" customHeight="1">
      <c r="A35" s="152"/>
    </row>
    <row r="36" s="154" customFormat="1" ht="13.5" customHeight="1">
      <c r="A36" s="152"/>
    </row>
  </sheetData>
  <sheetProtection/>
  <mergeCells count="6">
    <mergeCell ref="I3:J3"/>
    <mergeCell ref="A4:A5"/>
    <mergeCell ref="B4:D4"/>
    <mergeCell ref="E4:G4"/>
    <mergeCell ref="H4:J4"/>
    <mergeCell ref="A24:C24"/>
  </mergeCells>
  <printOptions/>
  <pageMargins left="0.9448818897637796"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ignoredErrors>
    <ignoredError sqref="B17" formulaRange="1"/>
  </ignoredErrors>
</worksheet>
</file>

<file path=xl/worksheets/sheet13.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A1" sqref="A1"/>
    </sheetView>
  </sheetViews>
  <sheetFormatPr defaultColWidth="9.00390625" defaultRowHeight="13.5"/>
  <cols>
    <col min="8" max="8" width="4.75390625" style="0" customWidth="1"/>
  </cols>
  <sheetData>
    <row r="1" spans="1:14" s="154" customFormat="1" ht="17.25">
      <c r="A1" s="328" t="s">
        <v>214</v>
      </c>
      <c r="B1" s="153"/>
      <c r="C1" s="153"/>
      <c r="D1" s="153"/>
      <c r="E1" s="153"/>
      <c r="F1" s="153"/>
      <c r="H1" s="153"/>
      <c r="I1" s="152"/>
      <c r="J1" s="153"/>
      <c r="K1" s="153"/>
      <c r="L1" s="153"/>
      <c r="M1" s="153"/>
      <c r="N1" s="153"/>
    </row>
    <row r="2" spans="1:14" s="154" customFormat="1" ht="12.75" customHeight="1">
      <c r="A2" s="152"/>
      <c r="B2" s="153"/>
      <c r="C2" s="153"/>
      <c r="D2" s="153"/>
      <c r="E2" s="153"/>
      <c r="F2" s="153"/>
      <c r="H2" s="153"/>
      <c r="I2" s="152"/>
      <c r="J2" s="153"/>
      <c r="K2" s="153"/>
      <c r="L2" s="153"/>
      <c r="M2" s="153"/>
      <c r="N2" s="153"/>
    </row>
    <row r="3" spans="1:14" s="154" customFormat="1" ht="13.5" customHeight="1">
      <c r="A3" s="155"/>
      <c r="B3" s="155"/>
      <c r="C3"/>
      <c r="D3" s="155"/>
      <c r="E3" s="155"/>
      <c r="F3" s="155"/>
      <c r="G3" s="155" t="s">
        <v>215</v>
      </c>
      <c r="H3" s="153"/>
      <c r="I3" s="152"/>
      <c r="J3" s="153"/>
      <c r="K3" s="153"/>
      <c r="L3" s="153"/>
      <c r="M3" s="153"/>
      <c r="N3" s="153"/>
    </row>
    <row r="4" spans="1:8" s="154" customFormat="1" ht="13.5" customHeight="1">
      <c r="A4" s="396" t="s">
        <v>216</v>
      </c>
      <c r="B4" s="198" t="s">
        <v>217</v>
      </c>
      <c r="C4" s="198" t="s">
        <v>218</v>
      </c>
      <c r="D4" s="199" t="s">
        <v>219</v>
      </c>
      <c r="E4" s="199" t="s">
        <v>220</v>
      </c>
      <c r="F4" s="200" t="s">
        <v>221</v>
      </c>
      <c r="G4" s="199" t="s">
        <v>222</v>
      </c>
      <c r="H4" s="153"/>
    </row>
    <row r="5" spans="1:8" s="154" customFormat="1" ht="13.5" customHeight="1">
      <c r="A5" s="397"/>
      <c r="B5" s="201" t="s">
        <v>223</v>
      </c>
      <c r="C5" s="202"/>
      <c r="D5" s="203" t="s">
        <v>224</v>
      </c>
      <c r="E5" s="203" t="s">
        <v>225</v>
      </c>
      <c r="F5" s="204" t="s">
        <v>226</v>
      </c>
      <c r="G5" s="203" t="s">
        <v>227</v>
      </c>
      <c r="H5" s="153"/>
    </row>
    <row r="6" spans="1:8" s="154" customFormat="1" ht="13.5" customHeight="1">
      <c r="A6" s="179" t="s">
        <v>395</v>
      </c>
      <c r="B6" s="112">
        <v>494</v>
      </c>
      <c r="C6" s="112">
        <v>7045</v>
      </c>
      <c r="D6" s="112">
        <v>5204</v>
      </c>
      <c r="E6" s="99">
        <v>3</v>
      </c>
      <c r="F6" s="112">
        <v>15</v>
      </c>
      <c r="G6" s="112">
        <v>16</v>
      </c>
      <c r="H6" s="153"/>
    </row>
    <row r="7" spans="1:8" s="154" customFormat="1" ht="13.5" customHeight="1">
      <c r="A7" s="179" t="s">
        <v>396</v>
      </c>
      <c r="B7" s="112">
        <v>543</v>
      </c>
      <c r="C7" s="112">
        <v>6484</v>
      </c>
      <c r="D7" s="112">
        <v>5301</v>
      </c>
      <c r="E7" s="99">
        <v>4</v>
      </c>
      <c r="F7" s="112">
        <v>37</v>
      </c>
      <c r="G7" s="112">
        <v>30</v>
      </c>
      <c r="H7" s="153"/>
    </row>
    <row r="8" spans="1:8" s="154" customFormat="1" ht="13.5" customHeight="1">
      <c r="A8" s="179" t="s">
        <v>397</v>
      </c>
      <c r="B8" s="112">
        <v>489</v>
      </c>
      <c r="C8" s="112">
        <v>6589</v>
      </c>
      <c r="D8" s="112">
        <v>5359</v>
      </c>
      <c r="E8" s="112">
        <v>2</v>
      </c>
      <c r="F8" s="112">
        <v>39</v>
      </c>
      <c r="G8" s="112">
        <v>21</v>
      </c>
      <c r="H8" s="153"/>
    </row>
    <row r="9" spans="1:8" s="154" customFormat="1" ht="13.5" customHeight="1">
      <c r="A9" s="179" t="s">
        <v>398</v>
      </c>
      <c r="B9" s="112">
        <v>521</v>
      </c>
      <c r="C9" s="112">
        <v>6416</v>
      </c>
      <c r="D9" s="112">
        <v>5181</v>
      </c>
      <c r="E9" s="112">
        <v>4</v>
      </c>
      <c r="F9" s="112">
        <v>69</v>
      </c>
      <c r="G9" s="112">
        <v>11</v>
      </c>
      <c r="H9" s="153"/>
    </row>
    <row r="10" spans="1:8" s="154" customFormat="1" ht="13.5" customHeight="1">
      <c r="A10" s="179" t="s">
        <v>399</v>
      </c>
      <c r="B10" s="112">
        <v>536</v>
      </c>
      <c r="C10" s="112">
        <v>6387</v>
      </c>
      <c r="D10" s="112">
        <v>4979</v>
      </c>
      <c r="E10" s="112">
        <v>1</v>
      </c>
      <c r="F10" s="112">
        <v>47</v>
      </c>
      <c r="G10" s="112">
        <v>5</v>
      </c>
      <c r="H10" s="153"/>
    </row>
    <row r="11" spans="1:8" s="154" customFormat="1" ht="13.5" customHeight="1">
      <c r="A11" s="179" t="s">
        <v>400</v>
      </c>
      <c r="B11" s="112">
        <v>506</v>
      </c>
      <c r="C11" s="112">
        <v>6187</v>
      </c>
      <c r="D11" s="112">
        <v>4933</v>
      </c>
      <c r="E11" s="112">
        <v>1</v>
      </c>
      <c r="F11" s="112">
        <v>39</v>
      </c>
      <c r="G11" s="112">
        <v>3</v>
      </c>
      <c r="H11" s="153"/>
    </row>
    <row r="12" spans="1:8" s="154" customFormat="1" ht="13.5" customHeight="1">
      <c r="A12" s="179" t="s">
        <v>401</v>
      </c>
      <c r="B12" s="112">
        <v>414</v>
      </c>
      <c r="C12" s="112">
        <v>5757</v>
      </c>
      <c r="D12" s="112">
        <v>4884</v>
      </c>
      <c r="E12" s="112">
        <v>4</v>
      </c>
      <c r="F12" s="112">
        <v>37</v>
      </c>
      <c r="G12" s="112">
        <v>0</v>
      </c>
      <c r="H12" s="153"/>
    </row>
    <row r="13" spans="1:8" s="154" customFormat="1" ht="13.5" customHeight="1">
      <c r="A13" s="179" t="s">
        <v>402</v>
      </c>
      <c r="B13" s="112">
        <v>363</v>
      </c>
      <c r="C13" s="112">
        <v>5664</v>
      </c>
      <c r="D13" s="112">
        <v>4738</v>
      </c>
      <c r="E13" s="112">
        <v>1</v>
      </c>
      <c r="F13" s="112">
        <v>37</v>
      </c>
      <c r="G13" s="112">
        <v>0</v>
      </c>
      <c r="H13" s="153"/>
    </row>
    <row r="14" spans="1:14" s="154" customFormat="1" ht="13.5" customHeight="1">
      <c r="A14" s="260" t="s">
        <v>403</v>
      </c>
      <c r="B14" s="66">
        <v>323</v>
      </c>
      <c r="C14" s="167">
        <v>5396</v>
      </c>
      <c r="D14" s="167">
        <v>4460</v>
      </c>
      <c r="E14" s="66">
        <v>1</v>
      </c>
      <c r="F14" s="66">
        <v>42</v>
      </c>
      <c r="G14" s="66">
        <v>0</v>
      </c>
      <c r="H14" s="153"/>
      <c r="I14" s="152"/>
      <c r="J14" s="153"/>
      <c r="K14" s="153"/>
      <c r="L14" s="153"/>
      <c r="M14" s="153"/>
      <c r="N14" s="153"/>
    </row>
    <row r="15" spans="1:14" s="154" customFormat="1" ht="13.5" customHeight="1">
      <c r="A15" s="260" t="s">
        <v>404</v>
      </c>
      <c r="B15" s="66">
        <v>336</v>
      </c>
      <c r="C15" s="167">
        <v>5271</v>
      </c>
      <c r="D15" s="167">
        <v>4396</v>
      </c>
      <c r="E15" s="66">
        <v>2</v>
      </c>
      <c r="F15" s="66">
        <v>16</v>
      </c>
      <c r="G15" s="66">
        <v>0</v>
      </c>
      <c r="H15" s="153"/>
      <c r="I15" s="152"/>
      <c r="J15" s="153"/>
      <c r="K15" s="153"/>
      <c r="L15" s="153"/>
      <c r="M15" s="153"/>
      <c r="N15" s="153"/>
    </row>
    <row r="16" spans="1:14" s="154" customFormat="1" ht="13.5" customHeight="1">
      <c r="A16" s="260" t="s">
        <v>405</v>
      </c>
      <c r="B16" s="112">
        <v>298</v>
      </c>
      <c r="C16" s="112">
        <v>4968</v>
      </c>
      <c r="D16" s="112">
        <v>4297</v>
      </c>
      <c r="E16" s="112">
        <v>0</v>
      </c>
      <c r="F16" s="112">
        <v>18</v>
      </c>
      <c r="G16" s="112">
        <v>0</v>
      </c>
      <c r="H16" s="153"/>
      <c r="I16" s="152"/>
      <c r="J16" s="153"/>
      <c r="K16" s="153"/>
      <c r="L16" s="153"/>
      <c r="M16" s="153"/>
      <c r="N16" s="153"/>
    </row>
    <row r="17" spans="1:14" s="154" customFormat="1" ht="13.5" customHeight="1">
      <c r="A17" s="260" t="s">
        <v>406</v>
      </c>
      <c r="B17" s="66">
        <v>309</v>
      </c>
      <c r="C17" s="167">
        <v>4945</v>
      </c>
      <c r="D17" s="167">
        <v>4075</v>
      </c>
      <c r="E17" s="66">
        <v>7</v>
      </c>
      <c r="F17" s="66">
        <v>9</v>
      </c>
      <c r="G17" s="66">
        <v>0</v>
      </c>
      <c r="H17" s="153"/>
      <c r="I17" s="152"/>
      <c r="J17" s="153"/>
      <c r="K17" s="153"/>
      <c r="L17" s="153"/>
      <c r="M17" s="153"/>
      <c r="N17" s="153"/>
    </row>
    <row r="18" spans="1:14" s="154" customFormat="1" ht="13.5" customHeight="1">
      <c r="A18" s="260" t="s">
        <v>407</v>
      </c>
      <c r="B18" s="66">
        <v>361</v>
      </c>
      <c r="C18" s="167">
        <v>4827</v>
      </c>
      <c r="D18" s="167">
        <v>3623</v>
      </c>
      <c r="E18" s="66">
        <v>1</v>
      </c>
      <c r="F18" s="66">
        <v>9</v>
      </c>
      <c r="G18" s="66">
        <v>0</v>
      </c>
      <c r="H18" s="153"/>
      <c r="I18" s="152"/>
      <c r="J18" s="153"/>
      <c r="K18" s="153"/>
      <c r="L18" s="153"/>
      <c r="M18" s="153"/>
      <c r="N18" s="153"/>
    </row>
    <row r="19" spans="1:14" s="154" customFormat="1" ht="13.5" customHeight="1">
      <c r="A19" s="260" t="s">
        <v>408</v>
      </c>
      <c r="B19" s="112">
        <v>290</v>
      </c>
      <c r="C19" s="112">
        <v>4711</v>
      </c>
      <c r="D19" s="112">
        <v>3784</v>
      </c>
      <c r="E19" s="112">
        <v>5</v>
      </c>
      <c r="F19" s="112">
        <v>11</v>
      </c>
      <c r="G19" s="112">
        <v>0</v>
      </c>
      <c r="H19" s="153"/>
      <c r="I19" s="152"/>
      <c r="J19" s="153"/>
      <c r="K19" s="153"/>
      <c r="L19" s="153"/>
      <c r="M19" s="153"/>
      <c r="N19" s="153"/>
    </row>
    <row r="20" spans="1:14" s="154" customFormat="1" ht="13.5" customHeight="1">
      <c r="A20" s="179" t="s">
        <v>409</v>
      </c>
      <c r="B20" s="261">
        <v>386</v>
      </c>
      <c r="C20" s="262">
        <v>5117</v>
      </c>
      <c r="D20" s="262">
        <v>3992</v>
      </c>
      <c r="E20" s="261">
        <v>4</v>
      </c>
      <c r="F20" s="261">
        <v>11</v>
      </c>
      <c r="G20" s="261">
        <v>0</v>
      </c>
      <c r="H20" s="153"/>
      <c r="I20" s="152"/>
      <c r="J20" s="153"/>
      <c r="K20" s="153"/>
      <c r="L20" s="153"/>
      <c r="M20" s="153"/>
      <c r="N20" s="153"/>
    </row>
    <row r="21" spans="1:14" s="154" customFormat="1" ht="13.5" customHeight="1">
      <c r="A21" s="189" t="s">
        <v>410</v>
      </c>
      <c r="B21" s="112">
        <v>359</v>
      </c>
      <c r="C21" s="112">
        <v>4709</v>
      </c>
      <c r="D21" s="112">
        <v>3836</v>
      </c>
      <c r="E21" s="112">
        <v>4</v>
      </c>
      <c r="F21" s="112">
        <v>4</v>
      </c>
      <c r="G21" s="112">
        <v>0</v>
      </c>
      <c r="H21" s="153"/>
      <c r="I21" s="152"/>
      <c r="J21" s="153"/>
      <c r="K21" s="153"/>
      <c r="L21" s="153"/>
      <c r="M21" s="153"/>
      <c r="N21" s="153"/>
    </row>
    <row r="22" spans="1:14" s="154" customFormat="1" ht="13.5" customHeight="1">
      <c r="A22" s="189" t="s">
        <v>411</v>
      </c>
      <c r="B22" s="112">
        <v>306</v>
      </c>
      <c r="C22" s="112">
        <v>4716</v>
      </c>
      <c r="D22" s="112">
        <v>3408</v>
      </c>
      <c r="E22" s="112">
        <v>1</v>
      </c>
      <c r="F22" s="112">
        <v>5</v>
      </c>
      <c r="G22" s="112">
        <v>0</v>
      </c>
      <c r="H22" s="153"/>
      <c r="I22" s="152"/>
      <c r="J22" s="153"/>
      <c r="K22" s="153"/>
      <c r="L22" s="153"/>
      <c r="M22" s="153"/>
      <c r="N22" s="153"/>
    </row>
    <row r="23" spans="1:14" s="154" customFormat="1" ht="13.5" customHeight="1">
      <c r="A23" s="189" t="s">
        <v>415</v>
      </c>
      <c r="B23" s="112">
        <v>339</v>
      </c>
      <c r="C23" s="112">
        <v>4783</v>
      </c>
      <c r="D23" s="112">
        <v>3449</v>
      </c>
      <c r="E23" s="112">
        <v>0</v>
      </c>
      <c r="F23" s="112">
        <v>4</v>
      </c>
      <c r="G23" s="112">
        <v>0</v>
      </c>
      <c r="H23" s="153"/>
      <c r="I23" s="152"/>
      <c r="J23" s="153"/>
      <c r="K23" s="153"/>
      <c r="L23" s="153"/>
      <c r="M23" s="153"/>
      <c r="N23" s="153"/>
    </row>
    <row r="24" spans="1:14" s="154" customFormat="1" ht="13.5" customHeight="1">
      <c r="A24" s="394" t="s">
        <v>329</v>
      </c>
      <c r="B24" s="394"/>
      <c r="C24" s="153"/>
      <c r="D24" s="153"/>
      <c r="E24" s="153"/>
      <c r="F24" s="153"/>
      <c r="H24" s="153"/>
      <c r="I24" s="152"/>
      <c r="J24" s="153"/>
      <c r="K24" s="153"/>
      <c r="L24" s="153"/>
      <c r="M24" s="153"/>
      <c r="N24" s="153"/>
    </row>
    <row r="25" spans="1:14" s="154" customFormat="1" ht="13.5" customHeight="1">
      <c r="A25" s="152"/>
      <c r="B25" s="153"/>
      <c r="C25" s="153"/>
      <c r="D25" s="153"/>
      <c r="E25" s="153"/>
      <c r="F25" s="153"/>
      <c r="H25" s="153"/>
      <c r="I25" s="152"/>
      <c r="J25" s="153"/>
      <c r="K25" s="153"/>
      <c r="L25" s="153"/>
      <c r="M25" s="153"/>
      <c r="N25" s="153"/>
    </row>
    <row r="26" spans="1:14" s="154" customFormat="1" ht="13.5" customHeight="1">
      <c r="A26" s="152"/>
      <c r="B26" s="153"/>
      <c r="C26" s="153"/>
      <c r="D26" s="153"/>
      <c r="E26" s="153"/>
      <c r="F26" s="153"/>
      <c r="H26" s="153"/>
      <c r="I26" s="152"/>
      <c r="J26" s="153"/>
      <c r="K26" s="153"/>
      <c r="L26" s="153"/>
      <c r="M26" s="153"/>
      <c r="N26" s="153"/>
    </row>
    <row r="27" spans="1:14" s="154" customFormat="1" ht="13.5" customHeight="1">
      <c r="A27" s="152"/>
      <c r="B27" s="153"/>
      <c r="C27" s="153"/>
      <c r="D27" s="153"/>
      <c r="E27" s="153"/>
      <c r="F27" s="153"/>
      <c r="H27" s="153"/>
      <c r="I27" s="152"/>
      <c r="J27" s="153"/>
      <c r="K27" s="153"/>
      <c r="L27" s="153"/>
      <c r="M27" s="153"/>
      <c r="N27" s="153"/>
    </row>
    <row r="28" spans="1:14" s="154" customFormat="1" ht="13.5" customHeight="1">
      <c r="A28" s="152"/>
      <c r="B28" s="153"/>
      <c r="C28" s="153"/>
      <c r="D28" s="153"/>
      <c r="E28" s="153"/>
      <c r="F28" s="153"/>
      <c r="H28" s="153"/>
      <c r="I28" s="152"/>
      <c r="J28" s="153"/>
      <c r="K28" s="153"/>
      <c r="L28" s="153"/>
      <c r="M28" s="153"/>
      <c r="N28" s="153"/>
    </row>
    <row r="29" spans="1:14" s="154" customFormat="1" ht="13.5" customHeight="1">
      <c r="A29" s="152"/>
      <c r="B29" s="153"/>
      <c r="C29" s="153"/>
      <c r="D29" s="153"/>
      <c r="E29" s="153"/>
      <c r="F29" s="153"/>
      <c r="H29" s="153"/>
      <c r="I29" s="152"/>
      <c r="J29" s="153"/>
      <c r="K29" s="153"/>
      <c r="L29" s="153"/>
      <c r="M29" s="153"/>
      <c r="N29" s="153"/>
    </row>
    <row r="30" spans="1:14" s="154" customFormat="1" ht="13.5" customHeight="1">
      <c r="A30" s="152"/>
      <c r="B30" s="153"/>
      <c r="C30" s="153"/>
      <c r="D30" s="153"/>
      <c r="E30" s="153"/>
      <c r="F30" s="153"/>
      <c r="H30" s="153"/>
      <c r="I30" s="152"/>
      <c r="J30" s="153"/>
      <c r="K30" s="153"/>
      <c r="L30" s="153"/>
      <c r="M30" s="153"/>
      <c r="N30" s="153"/>
    </row>
    <row r="31" spans="1:14" s="154" customFormat="1" ht="13.5" customHeight="1">
      <c r="A31" s="152"/>
      <c r="B31" s="153"/>
      <c r="C31" s="153"/>
      <c r="D31" s="153"/>
      <c r="E31" s="153"/>
      <c r="F31" s="153"/>
      <c r="H31" s="153"/>
      <c r="I31" s="152"/>
      <c r="J31" s="153"/>
      <c r="K31" s="153"/>
      <c r="L31" s="153"/>
      <c r="M31" s="153"/>
      <c r="N31" s="153"/>
    </row>
    <row r="32" spans="1:14" s="154" customFormat="1" ht="13.5" customHeight="1">
      <c r="A32" s="152"/>
      <c r="B32" s="153"/>
      <c r="C32" s="153"/>
      <c r="D32" s="153"/>
      <c r="E32" s="153"/>
      <c r="F32" s="153"/>
      <c r="H32" s="153"/>
      <c r="I32" s="152"/>
      <c r="J32" s="153"/>
      <c r="K32" s="153"/>
      <c r="L32" s="153"/>
      <c r="M32" s="153"/>
      <c r="N32" s="153"/>
    </row>
    <row r="33" spans="1:14" s="154" customFormat="1" ht="13.5" customHeight="1">
      <c r="A33" s="152"/>
      <c r="B33" s="153"/>
      <c r="C33" s="153"/>
      <c r="D33" s="153"/>
      <c r="E33" s="153"/>
      <c r="F33" s="153"/>
      <c r="H33" s="153"/>
      <c r="I33" s="152"/>
      <c r="J33" s="153"/>
      <c r="K33" s="153"/>
      <c r="L33" s="153"/>
      <c r="M33" s="153"/>
      <c r="N33" s="153"/>
    </row>
  </sheetData>
  <sheetProtection/>
  <mergeCells count="2">
    <mergeCell ref="A4:A5"/>
    <mergeCell ref="A24:B24"/>
  </mergeCells>
  <printOptions/>
  <pageMargins left="0.7874015748031497"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colBreaks count="1" manualBreakCount="1">
    <brk id="15" max="40" man="1"/>
  </colBreaks>
</worksheet>
</file>

<file path=xl/worksheets/sheet14.xml><?xml version="1.0" encoding="utf-8"?>
<worksheet xmlns="http://schemas.openxmlformats.org/spreadsheetml/2006/main" xmlns:r="http://schemas.openxmlformats.org/officeDocument/2006/relationships">
  <dimension ref="A1:T134"/>
  <sheetViews>
    <sheetView view="pageBreakPreview" zoomScaleSheetLayoutView="100" zoomScalePageLayoutView="0" workbookViewId="0" topLeftCell="A1">
      <selection activeCell="A1" sqref="A1"/>
    </sheetView>
  </sheetViews>
  <sheetFormatPr defaultColWidth="9.00390625" defaultRowHeight="13.5"/>
  <cols>
    <col min="2" max="2" width="12.625" style="0" customWidth="1"/>
    <col min="3" max="20" width="8.625" style="0" customWidth="1"/>
  </cols>
  <sheetData>
    <row r="1" spans="1:20" ht="18.75" customHeight="1">
      <c r="A1" s="329" t="s">
        <v>394</v>
      </c>
      <c r="B1" s="207"/>
      <c r="C1" s="207"/>
      <c r="D1" s="207"/>
      <c r="E1" s="207"/>
      <c r="F1" s="207"/>
      <c r="G1" s="207"/>
      <c r="H1" s="207"/>
      <c r="I1" s="207"/>
      <c r="J1" s="207"/>
      <c r="K1" s="207"/>
      <c r="L1" s="207"/>
      <c r="M1" s="207"/>
      <c r="N1" s="207"/>
      <c r="O1" s="207"/>
      <c r="P1" s="207"/>
      <c r="Q1" s="207"/>
      <c r="R1" s="207"/>
      <c r="S1" s="207"/>
      <c r="T1" s="207"/>
    </row>
    <row r="2" spans="1:20" ht="18.75" customHeight="1">
      <c r="A2" s="208"/>
      <c r="B2" s="208"/>
      <c r="C2" s="208"/>
      <c r="D2" s="208"/>
      <c r="E2" s="208"/>
      <c r="F2" s="208"/>
      <c r="G2" s="208"/>
      <c r="H2" s="208"/>
      <c r="I2" s="208"/>
      <c r="J2" s="208"/>
      <c r="K2" s="208"/>
      <c r="L2" s="207"/>
      <c r="M2" s="40"/>
      <c r="N2" s="40"/>
      <c r="O2" s="40"/>
      <c r="P2" s="207"/>
      <c r="Q2" s="207"/>
      <c r="R2" s="207"/>
      <c r="S2" s="207"/>
      <c r="T2" s="207"/>
    </row>
    <row r="3" spans="1:20" ht="18.75" customHeight="1">
      <c r="A3" s="408" t="s">
        <v>230</v>
      </c>
      <c r="B3" s="410" t="s">
        <v>231</v>
      </c>
      <c r="C3" s="411" t="s">
        <v>232</v>
      </c>
      <c r="D3" s="411"/>
      <c r="E3" s="411"/>
      <c r="F3" s="411"/>
      <c r="G3" s="411"/>
      <c r="H3" s="411"/>
      <c r="I3" s="411"/>
      <c r="J3" s="411"/>
      <c r="K3" s="411"/>
      <c r="L3" s="411"/>
      <c r="M3" s="411"/>
      <c r="N3" s="411"/>
      <c r="O3" s="411"/>
      <c r="P3" s="411"/>
      <c r="Q3" s="411"/>
      <c r="R3" s="411"/>
      <c r="S3" s="411"/>
      <c r="T3" s="411"/>
    </row>
    <row r="4" spans="1:20" ht="18.75" customHeight="1">
      <c r="A4" s="409"/>
      <c r="B4" s="409"/>
      <c r="C4" s="316" t="s">
        <v>260</v>
      </c>
      <c r="D4" s="316" t="s">
        <v>382</v>
      </c>
      <c r="E4" s="316" t="s">
        <v>383</v>
      </c>
      <c r="F4" s="316" t="s">
        <v>384</v>
      </c>
      <c r="G4" s="316" t="s">
        <v>385</v>
      </c>
      <c r="H4" s="316" t="s">
        <v>386</v>
      </c>
      <c r="I4" s="316" t="s">
        <v>387</v>
      </c>
      <c r="J4" s="316" t="s">
        <v>388</v>
      </c>
      <c r="K4" s="316" t="s">
        <v>389</v>
      </c>
      <c r="L4" s="316" t="s">
        <v>129</v>
      </c>
      <c r="M4" s="316" t="s">
        <v>390</v>
      </c>
      <c r="N4" s="316" t="s">
        <v>391</v>
      </c>
      <c r="O4" s="316" t="s">
        <v>392</v>
      </c>
      <c r="P4" s="316" t="s">
        <v>393</v>
      </c>
      <c r="Q4" s="317" t="s">
        <v>335</v>
      </c>
      <c r="R4" s="317" t="s">
        <v>333</v>
      </c>
      <c r="S4" s="317" t="s">
        <v>345</v>
      </c>
      <c r="T4" s="317" t="s">
        <v>417</v>
      </c>
    </row>
    <row r="5" spans="1:20" ht="18.75" customHeight="1">
      <c r="A5" s="209" t="s">
        <v>234</v>
      </c>
      <c r="B5" s="210" t="s">
        <v>235</v>
      </c>
      <c r="C5" s="211">
        <v>7.4</v>
      </c>
      <c r="D5" s="211">
        <v>7.7</v>
      </c>
      <c r="E5" s="211">
        <v>7.6</v>
      </c>
      <c r="F5" s="212" t="s">
        <v>228</v>
      </c>
      <c r="G5" s="212" t="s">
        <v>228</v>
      </c>
      <c r="H5" s="212" t="s">
        <v>228</v>
      </c>
      <c r="I5" s="213" t="s">
        <v>228</v>
      </c>
      <c r="J5" s="213" t="s">
        <v>228</v>
      </c>
      <c r="K5" s="213" t="s">
        <v>228</v>
      </c>
      <c r="L5" s="213" t="s">
        <v>261</v>
      </c>
      <c r="M5" s="214" t="s">
        <v>228</v>
      </c>
      <c r="N5" s="214" t="s">
        <v>228</v>
      </c>
      <c r="O5" s="214" t="s">
        <v>261</v>
      </c>
      <c r="P5" s="214" t="s">
        <v>261</v>
      </c>
      <c r="Q5" s="214" t="s">
        <v>64</v>
      </c>
      <c r="R5" s="214" t="s">
        <v>261</v>
      </c>
      <c r="S5" s="214" t="s">
        <v>261</v>
      </c>
      <c r="T5" s="214" t="s">
        <v>261</v>
      </c>
    </row>
    <row r="6" spans="1:20" ht="18.75" customHeight="1">
      <c r="A6" s="402" t="s">
        <v>236</v>
      </c>
      <c r="B6" s="210" t="s">
        <v>262</v>
      </c>
      <c r="C6" s="211">
        <v>7.2</v>
      </c>
      <c r="D6" s="211">
        <v>7.7</v>
      </c>
      <c r="E6" s="211">
        <v>7.4</v>
      </c>
      <c r="F6" s="211">
        <v>7.5</v>
      </c>
      <c r="G6" s="211">
        <v>8</v>
      </c>
      <c r="H6" s="211">
        <v>8.2</v>
      </c>
      <c r="I6" s="211">
        <v>8</v>
      </c>
      <c r="J6" s="215">
        <v>7.9</v>
      </c>
      <c r="K6" s="216">
        <v>7.775</v>
      </c>
      <c r="L6" s="217">
        <v>7.8</v>
      </c>
      <c r="M6" s="211">
        <v>7.8</v>
      </c>
      <c r="N6" s="218">
        <v>8</v>
      </c>
      <c r="O6" s="218">
        <v>8</v>
      </c>
      <c r="P6" s="218">
        <v>8</v>
      </c>
      <c r="Q6" s="255">
        <v>7.8</v>
      </c>
      <c r="R6" s="255">
        <v>8</v>
      </c>
      <c r="S6" s="255">
        <v>7.8</v>
      </c>
      <c r="T6" s="255">
        <v>8</v>
      </c>
    </row>
    <row r="7" spans="1:20" ht="18.75" customHeight="1">
      <c r="A7" s="406"/>
      <c r="B7" s="210" t="s">
        <v>237</v>
      </c>
      <c r="C7" s="211">
        <v>7.3</v>
      </c>
      <c r="D7" s="211">
        <v>7.5</v>
      </c>
      <c r="E7" s="211">
        <v>8.1</v>
      </c>
      <c r="F7" s="211">
        <v>7.7</v>
      </c>
      <c r="G7" s="211">
        <v>7.8</v>
      </c>
      <c r="H7" s="211">
        <v>8.4</v>
      </c>
      <c r="I7" s="211">
        <v>8.5</v>
      </c>
      <c r="J7" s="215">
        <v>8.3</v>
      </c>
      <c r="K7" s="216">
        <v>7.7</v>
      </c>
      <c r="L7" s="217">
        <v>8</v>
      </c>
      <c r="M7" s="211">
        <v>8</v>
      </c>
      <c r="N7" s="66">
        <v>7.9</v>
      </c>
      <c r="O7" s="66">
        <v>8.3</v>
      </c>
      <c r="P7" s="66">
        <v>8.4</v>
      </c>
      <c r="Q7" s="256">
        <v>8</v>
      </c>
      <c r="R7" s="256">
        <v>8</v>
      </c>
      <c r="S7" s="256">
        <v>8.4</v>
      </c>
      <c r="T7" s="256">
        <v>8.1</v>
      </c>
    </row>
    <row r="8" spans="1:20" ht="18.75" customHeight="1">
      <c r="A8" s="402" t="s">
        <v>263</v>
      </c>
      <c r="B8" s="210" t="s">
        <v>239</v>
      </c>
      <c r="C8" s="211">
        <v>7.2</v>
      </c>
      <c r="D8" s="211">
        <v>7.8</v>
      </c>
      <c r="E8" s="211">
        <v>7.6</v>
      </c>
      <c r="F8" s="211">
        <v>7.4</v>
      </c>
      <c r="G8" s="211">
        <v>7.6</v>
      </c>
      <c r="H8" s="211">
        <v>7.7</v>
      </c>
      <c r="I8" s="211">
        <v>7.5</v>
      </c>
      <c r="J8" s="215">
        <v>7.7</v>
      </c>
      <c r="K8" s="216">
        <v>7.55</v>
      </c>
      <c r="L8" s="217">
        <v>7.7</v>
      </c>
      <c r="M8" s="211">
        <v>7.6</v>
      </c>
      <c r="N8" s="66">
        <v>7.8</v>
      </c>
      <c r="O8" s="66">
        <v>7.9</v>
      </c>
      <c r="P8" s="66">
        <v>7.9</v>
      </c>
      <c r="Q8" s="256">
        <v>7.8</v>
      </c>
      <c r="R8" s="256" t="s">
        <v>261</v>
      </c>
      <c r="S8" s="256" t="s">
        <v>261</v>
      </c>
      <c r="T8" s="256" t="s">
        <v>261</v>
      </c>
    </row>
    <row r="9" spans="1:20" ht="18.75" customHeight="1">
      <c r="A9" s="405"/>
      <c r="B9" s="246" t="s">
        <v>339</v>
      </c>
      <c r="C9" s="257" t="s">
        <v>64</v>
      </c>
      <c r="D9" s="257" t="s">
        <v>64</v>
      </c>
      <c r="E9" s="257" t="s">
        <v>64</v>
      </c>
      <c r="F9" s="257" t="s">
        <v>64</v>
      </c>
      <c r="G9" s="257" t="s">
        <v>64</v>
      </c>
      <c r="H9" s="257" t="s">
        <v>64</v>
      </c>
      <c r="I9" s="257" t="s">
        <v>64</v>
      </c>
      <c r="J9" s="266" t="s">
        <v>64</v>
      </c>
      <c r="K9" s="256" t="s">
        <v>64</v>
      </c>
      <c r="L9" s="267" t="s">
        <v>64</v>
      </c>
      <c r="M9" s="257" t="s">
        <v>64</v>
      </c>
      <c r="N9" s="214" t="s">
        <v>64</v>
      </c>
      <c r="O9" s="214" t="s">
        <v>64</v>
      </c>
      <c r="P9" s="214" t="s">
        <v>64</v>
      </c>
      <c r="Q9" s="256" t="s">
        <v>64</v>
      </c>
      <c r="R9" s="256">
        <v>7.8</v>
      </c>
      <c r="S9" s="256">
        <v>7.7</v>
      </c>
      <c r="T9" s="256">
        <v>7.8</v>
      </c>
    </row>
    <row r="10" spans="1:20" ht="18.75" customHeight="1">
      <c r="A10" s="405"/>
      <c r="B10" s="210" t="s">
        <v>240</v>
      </c>
      <c r="C10" s="211">
        <v>7.3</v>
      </c>
      <c r="D10" s="211">
        <v>8.2</v>
      </c>
      <c r="E10" s="211">
        <v>7.5</v>
      </c>
      <c r="F10" s="211">
        <v>7.5</v>
      </c>
      <c r="G10" s="211">
        <v>7.6</v>
      </c>
      <c r="H10" s="211">
        <v>7.9</v>
      </c>
      <c r="I10" s="211">
        <v>7.6</v>
      </c>
      <c r="J10" s="215">
        <v>7.7</v>
      </c>
      <c r="K10" s="216">
        <v>7.55</v>
      </c>
      <c r="L10" s="217">
        <v>7.6</v>
      </c>
      <c r="M10" s="211">
        <v>7.5</v>
      </c>
      <c r="N10" s="66">
        <v>7.5</v>
      </c>
      <c r="O10" s="66">
        <v>7.7</v>
      </c>
      <c r="P10" s="66">
        <v>7.6</v>
      </c>
      <c r="Q10" s="256">
        <v>7.7</v>
      </c>
      <c r="R10" s="256">
        <v>7.9</v>
      </c>
      <c r="S10" s="256">
        <v>7.4</v>
      </c>
      <c r="T10" s="256">
        <v>7.5</v>
      </c>
    </row>
    <row r="11" spans="1:20" ht="18.75" customHeight="1">
      <c r="A11" s="405"/>
      <c r="B11" s="210" t="s">
        <v>241</v>
      </c>
      <c r="C11" s="211">
        <v>7.8</v>
      </c>
      <c r="D11" s="211">
        <v>7.6</v>
      </c>
      <c r="E11" s="211">
        <v>7.5</v>
      </c>
      <c r="F11" s="211">
        <v>7.8</v>
      </c>
      <c r="G11" s="211">
        <v>7.7</v>
      </c>
      <c r="H11" s="211">
        <v>8.2</v>
      </c>
      <c r="I11" s="211">
        <v>7.8</v>
      </c>
      <c r="J11" s="215">
        <v>8</v>
      </c>
      <c r="K11" s="216">
        <v>7.7</v>
      </c>
      <c r="L11" s="217">
        <v>7.8</v>
      </c>
      <c r="M11" s="211">
        <v>7.7</v>
      </c>
      <c r="N11" s="66">
        <v>7.8</v>
      </c>
      <c r="O11" s="66">
        <v>8.1</v>
      </c>
      <c r="P11" s="66">
        <v>7.9</v>
      </c>
      <c r="Q11" s="256">
        <v>8.1</v>
      </c>
      <c r="R11" s="256">
        <v>8.2</v>
      </c>
      <c r="S11" s="256">
        <v>7.7</v>
      </c>
      <c r="T11" s="256">
        <v>7.9</v>
      </c>
    </row>
    <row r="12" spans="1:20" ht="18.75" customHeight="1">
      <c r="A12" s="406"/>
      <c r="B12" s="210" t="s">
        <v>242</v>
      </c>
      <c r="C12" s="211">
        <v>7.5</v>
      </c>
      <c r="D12" s="211">
        <v>8.1</v>
      </c>
      <c r="E12" s="211">
        <v>7.6</v>
      </c>
      <c r="F12" s="211">
        <v>7.7</v>
      </c>
      <c r="G12" s="211">
        <v>7.6</v>
      </c>
      <c r="H12" s="211">
        <v>8</v>
      </c>
      <c r="I12" s="211">
        <v>7.8</v>
      </c>
      <c r="J12" s="215">
        <v>7.8</v>
      </c>
      <c r="K12" s="216">
        <v>7.75</v>
      </c>
      <c r="L12" s="217">
        <v>7.9</v>
      </c>
      <c r="M12" s="211">
        <v>7.9</v>
      </c>
      <c r="N12" s="66">
        <v>7.9</v>
      </c>
      <c r="O12" s="66">
        <v>8.1</v>
      </c>
      <c r="P12" s="66">
        <v>8.1</v>
      </c>
      <c r="Q12" s="256">
        <v>8</v>
      </c>
      <c r="R12" s="256">
        <v>8.1</v>
      </c>
      <c r="S12" s="256">
        <v>8</v>
      </c>
      <c r="T12" s="256">
        <v>8.2</v>
      </c>
    </row>
    <row r="13" spans="1:20" ht="18.75" customHeight="1">
      <c r="A13" s="402" t="s">
        <v>243</v>
      </c>
      <c r="B13" s="210" t="s">
        <v>264</v>
      </c>
      <c r="C13" s="211">
        <v>7</v>
      </c>
      <c r="D13" s="211">
        <v>7.4</v>
      </c>
      <c r="E13" s="211">
        <v>7.3</v>
      </c>
      <c r="F13" s="211">
        <v>7.4</v>
      </c>
      <c r="G13" s="211">
        <v>7.7</v>
      </c>
      <c r="H13" s="211">
        <v>8</v>
      </c>
      <c r="I13" s="211">
        <v>7.7</v>
      </c>
      <c r="J13" s="215">
        <v>7.8</v>
      </c>
      <c r="K13" s="216">
        <v>7.675</v>
      </c>
      <c r="L13" s="217">
        <v>7.8</v>
      </c>
      <c r="M13" s="211">
        <v>7.8</v>
      </c>
      <c r="N13" s="66">
        <v>7.8</v>
      </c>
      <c r="O13" s="66">
        <v>8.1</v>
      </c>
      <c r="P13" s="66">
        <v>8.1</v>
      </c>
      <c r="Q13" s="256">
        <v>8.3</v>
      </c>
      <c r="R13" s="256">
        <v>7.9</v>
      </c>
      <c r="S13" s="256">
        <v>7.9</v>
      </c>
      <c r="T13" s="256">
        <v>7.9</v>
      </c>
    </row>
    <row r="14" spans="1:20" ht="18.75" customHeight="1">
      <c r="A14" s="404"/>
      <c r="B14" s="210" t="s">
        <v>244</v>
      </c>
      <c r="C14" s="211">
        <v>7.2</v>
      </c>
      <c r="D14" s="211">
        <v>7.4</v>
      </c>
      <c r="E14" s="211">
        <v>7.3</v>
      </c>
      <c r="F14" s="211">
        <v>7.2</v>
      </c>
      <c r="G14" s="211">
        <v>7.4</v>
      </c>
      <c r="H14" s="211">
        <v>7.6</v>
      </c>
      <c r="I14" s="211">
        <v>7.5</v>
      </c>
      <c r="J14" s="215">
        <v>7.6</v>
      </c>
      <c r="K14" s="216">
        <v>7.6499999999999995</v>
      </c>
      <c r="L14" s="217">
        <v>7.6</v>
      </c>
      <c r="M14" s="211">
        <v>7.6</v>
      </c>
      <c r="N14" s="66">
        <v>7.6</v>
      </c>
      <c r="O14" s="66">
        <v>7.9</v>
      </c>
      <c r="P14" s="66">
        <v>7.8</v>
      </c>
      <c r="Q14" s="256">
        <v>8</v>
      </c>
      <c r="R14" s="256">
        <v>7.9</v>
      </c>
      <c r="S14" s="256">
        <v>7.7</v>
      </c>
      <c r="T14" s="256">
        <v>7.7</v>
      </c>
    </row>
    <row r="15" spans="1:20" ht="18.75" customHeight="1">
      <c r="A15" s="402" t="s">
        <v>265</v>
      </c>
      <c r="B15" s="246" t="s">
        <v>245</v>
      </c>
      <c r="C15" s="211">
        <v>7.8</v>
      </c>
      <c r="D15" s="211">
        <v>7.9</v>
      </c>
      <c r="E15" s="211">
        <v>7.7</v>
      </c>
      <c r="F15" s="211">
        <v>7.6</v>
      </c>
      <c r="G15" s="211">
        <v>7.8</v>
      </c>
      <c r="H15" s="211">
        <v>8</v>
      </c>
      <c r="I15" s="211">
        <v>7.3</v>
      </c>
      <c r="J15" s="215">
        <v>7.8</v>
      </c>
      <c r="K15" s="216">
        <v>7.65</v>
      </c>
      <c r="L15" s="217">
        <v>7.8</v>
      </c>
      <c r="M15" s="211">
        <v>7.6</v>
      </c>
      <c r="N15" s="66">
        <v>7.9</v>
      </c>
      <c r="O15" s="218">
        <v>8</v>
      </c>
      <c r="P15" s="218">
        <v>7.8</v>
      </c>
      <c r="Q15" s="256">
        <v>7.8</v>
      </c>
      <c r="R15" s="256">
        <v>8.2</v>
      </c>
      <c r="S15" s="256">
        <v>7.8</v>
      </c>
      <c r="T15" s="256">
        <v>7.9</v>
      </c>
    </row>
    <row r="16" spans="1:20" ht="18.75" customHeight="1">
      <c r="A16" s="403"/>
      <c r="B16" s="210" t="s">
        <v>246</v>
      </c>
      <c r="C16" s="211">
        <v>7.1</v>
      </c>
      <c r="D16" s="211">
        <v>7.4</v>
      </c>
      <c r="E16" s="211">
        <v>7.5</v>
      </c>
      <c r="F16" s="211">
        <v>7.2</v>
      </c>
      <c r="G16" s="211">
        <v>7.3</v>
      </c>
      <c r="H16" s="211">
        <v>7.7</v>
      </c>
      <c r="I16" s="211">
        <v>7.2</v>
      </c>
      <c r="J16" s="215">
        <v>7.4</v>
      </c>
      <c r="K16" s="216">
        <v>7.3999999999999995</v>
      </c>
      <c r="L16" s="217">
        <v>7.4</v>
      </c>
      <c r="M16" s="211">
        <v>7.3</v>
      </c>
      <c r="N16" s="66">
        <v>7.5</v>
      </c>
      <c r="O16" s="66">
        <v>7.4</v>
      </c>
      <c r="P16" s="66">
        <v>7.6</v>
      </c>
      <c r="Q16" s="256">
        <v>7.6</v>
      </c>
      <c r="R16" s="256">
        <v>7.7</v>
      </c>
      <c r="S16" s="256">
        <v>7.5</v>
      </c>
      <c r="T16" s="256">
        <v>7.6</v>
      </c>
    </row>
    <row r="17" spans="1:20" ht="18.75" customHeight="1">
      <c r="A17" s="404"/>
      <c r="B17" s="210" t="s">
        <v>266</v>
      </c>
      <c r="C17" s="211">
        <v>7.2</v>
      </c>
      <c r="D17" s="211">
        <v>7.3</v>
      </c>
      <c r="E17" s="211">
        <v>7.3</v>
      </c>
      <c r="F17" s="211">
        <v>7.3</v>
      </c>
      <c r="G17" s="211">
        <v>7.3</v>
      </c>
      <c r="H17" s="211">
        <v>7.7</v>
      </c>
      <c r="I17" s="211">
        <v>7.2</v>
      </c>
      <c r="J17" s="215">
        <v>7.5</v>
      </c>
      <c r="K17" s="216">
        <v>7.375</v>
      </c>
      <c r="L17" s="217">
        <v>7.4</v>
      </c>
      <c r="M17" s="211">
        <v>7.3</v>
      </c>
      <c r="N17" s="66">
        <v>7.5</v>
      </c>
      <c r="O17" s="66">
        <v>7.4</v>
      </c>
      <c r="P17" s="66">
        <v>7.6</v>
      </c>
      <c r="Q17" s="256">
        <v>7.6</v>
      </c>
      <c r="R17" s="256">
        <v>7.7</v>
      </c>
      <c r="S17" s="256">
        <v>7.5</v>
      </c>
      <c r="T17" s="256">
        <v>7.6</v>
      </c>
    </row>
    <row r="18" spans="1:20" ht="18.75" customHeight="1">
      <c r="A18" s="402" t="s">
        <v>247</v>
      </c>
      <c r="B18" s="210" t="s">
        <v>248</v>
      </c>
      <c r="C18" s="211">
        <v>7.5</v>
      </c>
      <c r="D18" s="211">
        <v>8</v>
      </c>
      <c r="E18" s="211">
        <v>7.7</v>
      </c>
      <c r="F18" s="211">
        <v>7.6</v>
      </c>
      <c r="G18" s="211">
        <v>7.6</v>
      </c>
      <c r="H18" s="211">
        <v>8.1</v>
      </c>
      <c r="I18" s="211">
        <v>7.4</v>
      </c>
      <c r="J18" s="215">
        <v>8</v>
      </c>
      <c r="K18" s="216">
        <v>7.725</v>
      </c>
      <c r="L18" s="217">
        <v>7.8</v>
      </c>
      <c r="M18" s="211">
        <v>7.8</v>
      </c>
      <c r="N18" s="218">
        <v>7.9</v>
      </c>
      <c r="O18" s="218">
        <v>8</v>
      </c>
      <c r="P18" s="218">
        <v>7.8</v>
      </c>
      <c r="Q18" s="256">
        <v>7.8</v>
      </c>
      <c r="R18" s="256">
        <v>7.9</v>
      </c>
      <c r="S18" s="256">
        <v>8</v>
      </c>
      <c r="T18" s="256">
        <v>7.8</v>
      </c>
    </row>
    <row r="19" spans="1:20" ht="18.75" customHeight="1">
      <c r="A19" s="405"/>
      <c r="B19" s="210" t="s">
        <v>249</v>
      </c>
      <c r="C19" s="211">
        <v>8</v>
      </c>
      <c r="D19" s="211">
        <v>8.8</v>
      </c>
      <c r="E19" s="211">
        <v>8</v>
      </c>
      <c r="F19" s="212" t="s">
        <v>228</v>
      </c>
      <c r="G19" s="212" t="s">
        <v>228</v>
      </c>
      <c r="H19" s="212" t="s">
        <v>228</v>
      </c>
      <c r="I19" s="213" t="s">
        <v>228</v>
      </c>
      <c r="J19" s="219" t="s">
        <v>228</v>
      </c>
      <c r="K19" s="104" t="s">
        <v>228</v>
      </c>
      <c r="L19" s="220"/>
      <c r="M19" s="104" t="s">
        <v>228</v>
      </c>
      <c r="N19" s="214" t="s">
        <v>261</v>
      </c>
      <c r="O19" s="214" t="s">
        <v>261</v>
      </c>
      <c r="P19" s="214" t="s">
        <v>261</v>
      </c>
      <c r="Q19" s="256" t="s">
        <v>64</v>
      </c>
      <c r="R19" s="256" t="s">
        <v>261</v>
      </c>
      <c r="S19" s="256" t="s">
        <v>261</v>
      </c>
      <c r="T19" s="256" t="s">
        <v>261</v>
      </c>
    </row>
    <row r="20" spans="1:20" ht="18.75" customHeight="1">
      <c r="A20" s="406"/>
      <c r="B20" s="210" t="s">
        <v>250</v>
      </c>
      <c r="C20" s="211">
        <v>7.3</v>
      </c>
      <c r="D20" s="211">
        <v>7.6</v>
      </c>
      <c r="E20" s="211">
        <v>7.5</v>
      </c>
      <c r="F20" s="211">
        <v>7.7</v>
      </c>
      <c r="G20" s="211">
        <v>7.6</v>
      </c>
      <c r="H20" s="211">
        <v>8</v>
      </c>
      <c r="I20" s="211">
        <v>7.3</v>
      </c>
      <c r="J20" s="215">
        <v>7.6</v>
      </c>
      <c r="K20" s="216">
        <v>7.699999999999999</v>
      </c>
      <c r="L20" s="217">
        <v>7.7</v>
      </c>
      <c r="M20" s="211">
        <v>7.8</v>
      </c>
      <c r="N20" s="66">
        <v>7.8</v>
      </c>
      <c r="O20" s="218">
        <v>8</v>
      </c>
      <c r="P20" s="218">
        <v>7.7</v>
      </c>
      <c r="Q20" s="256">
        <v>7.9</v>
      </c>
      <c r="R20" s="256">
        <v>7.8</v>
      </c>
      <c r="S20" s="256">
        <v>8.1</v>
      </c>
      <c r="T20" s="256">
        <v>7.8</v>
      </c>
    </row>
    <row r="21" spans="1:20" ht="18.75" customHeight="1">
      <c r="A21" s="402" t="s">
        <v>251</v>
      </c>
      <c r="B21" s="210" t="s">
        <v>252</v>
      </c>
      <c r="C21" s="211">
        <v>7.6</v>
      </c>
      <c r="D21" s="211">
        <v>7.8</v>
      </c>
      <c r="E21" s="211">
        <v>7.8</v>
      </c>
      <c r="F21" s="211">
        <v>7.7</v>
      </c>
      <c r="G21" s="211">
        <v>7.9</v>
      </c>
      <c r="H21" s="211">
        <v>7.6</v>
      </c>
      <c r="I21" s="211">
        <v>7.4</v>
      </c>
      <c r="J21" s="215">
        <v>7.8</v>
      </c>
      <c r="K21" s="216">
        <v>7.8</v>
      </c>
      <c r="L21" s="217">
        <v>7.7</v>
      </c>
      <c r="M21" s="211">
        <v>7.6</v>
      </c>
      <c r="N21" s="66">
        <v>7.8</v>
      </c>
      <c r="O21" s="66">
        <v>7.8</v>
      </c>
      <c r="P21" s="66">
        <v>7.9</v>
      </c>
      <c r="Q21" s="256">
        <v>7.9</v>
      </c>
      <c r="R21" s="256">
        <v>7.9</v>
      </c>
      <c r="S21" s="256">
        <v>7.7</v>
      </c>
      <c r="T21" s="256">
        <v>7.8</v>
      </c>
    </row>
    <row r="22" spans="1:20" ht="18.75" customHeight="1">
      <c r="A22" s="406"/>
      <c r="B22" s="210" t="s">
        <v>253</v>
      </c>
      <c r="C22" s="211">
        <v>7.5</v>
      </c>
      <c r="D22" s="211">
        <v>8.2</v>
      </c>
      <c r="E22" s="211">
        <v>7.8</v>
      </c>
      <c r="F22" s="211">
        <v>7.7</v>
      </c>
      <c r="G22" s="211">
        <v>7.9</v>
      </c>
      <c r="H22" s="211">
        <v>8.2</v>
      </c>
      <c r="I22" s="211">
        <v>7.5</v>
      </c>
      <c r="J22" s="215">
        <v>7.7</v>
      </c>
      <c r="K22" s="216">
        <v>7.825</v>
      </c>
      <c r="L22" s="217">
        <v>7.7</v>
      </c>
      <c r="M22" s="211">
        <v>7.7</v>
      </c>
      <c r="N22" s="66">
        <v>7.8</v>
      </c>
      <c r="O22" s="66">
        <v>7.8</v>
      </c>
      <c r="P22" s="66">
        <v>7.8</v>
      </c>
      <c r="Q22" s="256">
        <v>8</v>
      </c>
      <c r="R22" s="256">
        <v>7.9</v>
      </c>
      <c r="S22" s="256">
        <v>7.9</v>
      </c>
      <c r="T22" s="256">
        <v>8</v>
      </c>
    </row>
    <row r="23" spans="1:20" ht="18.75" customHeight="1">
      <c r="A23" s="402" t="s">
        <v>254</v>
      </c>
      <c r="B23" s="210" t="s">
        <v>267</v>
      </c>
      <c r="C23" s="211">
        <v>8.1</v>
      </c>
      <c r="D23" s="211">
        <v>8.5</v>
      </c>
      <c r="E23" s="211">
        <v>8</v>
      </c>
      <c r="F23" s="211">
        <v>8.2</v>
      </c>
      <c r="G23" s="211">
        <v>8.3</v>
      </c>
      <c r="H23" s="211">
        <v>9</v>
      </c>
      <c r="I23" s="211">
        <v>8.8</v>
      </c>
      <c r="J23" s="215">
        <v>7.6</v>
      </c>
      <c r="K23" s="216">
        <v>8.3</v>
      </c>
      <c r="L23" s="217">
        <v>8.2</v>
      </c>
      <c r="M23" s="211">
        <v>7.9</v>
      </c>
      <c r="N23" s="218">
        <v>7.8</v>
      </c>
      <c r="O23" s="218">
        <v>8.1</v>
      </c>
      <c r="P23" s="218">
        <v>8.1</v>
      </c>
      <c r="Q23" s="256">
        <v>7.8</v>
      </c>
      <c r="R23" s="256">
        <v>8.2</v>
      </c>
      <c r="S23" s="256">
        <v>7.5</v>
      </c>
      <c r="T23" s="256">
        <v>8.2</v>
      </c>
    </row>
    <row r="24" spans="1:20" ht="18.75" customHeight="1">
      <c r="A24" s="404"/>
      <c r="B24" s="210" t="s">
        <v>268</v>
      </c>
      <c r="C24" s="211">
        <v>7.4</v>
      </c>
      <c r="D24" s="211">
        <v>7.5</v>
      </c>
      <c r="E24" s="211">
        <v>7.7</v>
      </c>
      <c r="F24" s="211">
        <v>7.5</v>
      </c>
      <c r="G24" s="211">
        <v>7.7</v>
      </c>
      <c r="H24" s="211">
        <v>7.5</v>
      </c>
      <c r="I24" s="211">
        <v>7.4</v>
      </c>
      <c r="J24" s="215">
        <v>7.4</v>
      </c>
      <c r="K24" s="216">
        <v>7.3999999999999995</v>
      </c>
      <c r="L24" s="217">
        <v>7.5</v>
      </c>
      <c r="M24" s="211">
        <v>7.3</v>
      </c>
      <c r="N24" s="66">
        <v>7.4</v>
      </c>
      <c r="O24" s="66">
        <v>7.4</v>
      </c>
      <c r="P24" s="66">
        <v>7.5</v>
      </c>
      <c r="Q24" s="256">
        <v>7.5</v>
      </c>
      <c r="R24" s="256">
        <v>7.7</v>
      </c>
      <c r="S24" s="256">
        <v>7.4</v>
      </c>
      <c r="T24" s="256">
        <v>7.6</v>
      </c>
    </row>
    <row r="25" spans="1:20" ht="18.75" customHeight="1">
      <c r="A25" s="209" t="s">
        <v>255</v>
      </c>
      <c r="B25" s="210" t="s">
        <v>256</v>
      </c>
      <c r="C25" s="211">
        <v>7.2</v>
      </c>
      <c r="D25" s="211">
        <v>7.4</v>
      </c>
      <c r="E25" s="211">
        <v>7.5</v>
      </c>
      <c r="F25" s="211">
        <v>7.3</v>
      </c>
      <c r="G25" s="211">
        <v>7.4</v>
      </c>
      <c r="H25" s="211">
        <v>7.4</v>
      </c>
      <c r="I25" s="211">
        <v>7.1</v>
      </c>
      <c r="J25" s="215">
        <v>7.4</v>
      </c>
      <c r="K25" s="216">
        <v>7.275</v>
      </c>
      <c r="L25" s="217">
        <v>7.2</v>
      </c>
      <c r="M25" s="211">
        <v>7.2</v>
      </c>
      <c r="N25" s="66">
        <v>7.3</v>
      </c>
      <c r="O25" s="66">
        <v>7.2</v>
      </c>
      <c r="P25" s="66">
        <v>7.3</v>
      </c>
      <c r="Q25" s="256">
        <v>7.3</v>
      </c>
      <c r="R25" s="256">
        <v>7.6</v>
      </c>
      <c r="S25" s="256">
        <v>7.4</v>
      </c>
      <c r="T25" s="256">
        <v>7.3</v>
      </c>
    </row>
    <row r="26" spans="1:20" ht="18.75" customHeight="1">
      <c r="A26" s="221" t="s">
        <v>269</v>
      </c>
      <c r="B26" s="210" t="s">
        <v>270</v>
      </c>
      <c r="C26" s="211">
        <v>8.4</v>
      </c>
      <c r="D26" s="211">
        <v>7.6</v>
      </c>
      <c r="E26" s="211">
        <v>8</v>
      </c>
      <c r="F26" s="211">
        <v>7.9</v>
      </c>
      <c r="G26" s="211">
        <v>8.1</v>
      </c>
      <c r="H26" s="211">
        <v>8</v>
      </c>
      <c r="I26" s="211">
        <v>8</v>
      </c>
      <c r="J26" s="215">
        <v>7.9</v>
      </c>
      <c r="K26" s="216">
        <v>8.25</v>
      </c>
      <c r="L26" s="217">
        <v>7.8</v>
      </c>
      <c r="M26" s="211">
        <v>7.7</v>
      </c>
      <c r="N26" s="218">
        <v>8</v>
      </c>
      <c r="O26" s="218">
        <v>8</v>
      </c>
      <c r="P26" s="218">
        <v>8.4</v>
      </c>
      <c r="Q26" s="256">
        <v>7.7</v>
      </c>
      <c r="R26" s="256">
        <v>8.8</v>
      </c>
      <c r="S26" s="256">
        <v>8.3</v>
      </c>
      <c r="T26" s="256">
        <v>7.8</v>
      </c>
    </row>
    <row r="27" spans="1:20" ht="18.75" customHeight="1">
      <c r="A27" s="221" t="s">
        <v>271</v>
      </c>
      <c r="B27" s="210" t="s">
        <v>272</v>
      </c>
      <c r="C27" s="211">
        <v>8.8</v>
      </c>
      <c r="D27" s="211">
        <v>9.8</v>
      </c>
      <c r="E27" s="211">
        <v>8.7</v>
      </c>
      <c r="F27" s="211">
        <v>8.9</v>
      </c>
      <c r="G27" s="211">
        <v>8.9</v>
      </c>
      <c r="H27" s="211">
        <v>8.9</v>
      </c>
      <c r="I27" s="211">
        <v>9.1</v>
      </c>
      <c r="J27" s="215">
        <v>8.4</v>
      </c>
      <c r="K27" s="216">
        <v>8.6</v>
      </c>
      <c r="L27" s="217">
        <v>8.8</v>
      </c>
      <c r="M27" s="211">
        <v>8.6</v>
      </c>
      <c r="N27" s="66">
        <v>8.4</v>
      </c>
      <c r="O27" s="218">
        <v>9</v>
      </c>
      <c r="P27" s="218">
        <v>9</v>
      </c>
      <c r="Q27" s="256">
        <v>8.7</v>
      </c>
      <c r="R27" s="256">
        <v>8.7</v>
      </c>
      <c r="S27" s="256">
        <v>7.7</v>
      </c>
      <c r="T27" s="256">
        <v>9.1</v>
      </c>
    </row>
    <row r="28" spans="1:20" ht="18.75" customHeight="1">
      <c r="A28" s="221" t="s">
        <v>273</v>
      </c>
      <c r="B28" s="210" t="s">
        <v>274</v>
      </c>
      <c r="C28" s="211">
        <v>8.2</v>
      </c>
      <c r="D28" s="211">
        <v>8.7</v>
      </c>
      <c r="E28" s="211">
        <v>8.4</v>
      </c>
      <c r="F28" s="211">
        <v>8.1</v>
      </c>
      <c r="G28" s="211">
        <v>8.3</v>
      </c>
      <c r="H28" s="211">
        <v>8.5</v>
      </c>
      <c r="I28" s="211">
        <v>8.5</v>
      </c>
      <c r="J28" s="215">
        <v>8</v>
      </c>
      <c r="K28" s="216">
        <v>8.125</v>
      </c>
      <c r="L28" s="217">
        <v>8.2</v>
      </c>
      <c r="M28" s="211">
        <v>8.2</v>
      </c>
      <c r="N28" s="66">
        <v>7.9</v>
      </c>
      <c r="O28" s="66">
        <v>8.3</v>
      </c>
      <c r="P28" s="66">
        <v>8.5</v>
      </c>
      <c r="Q28" s="256">
        <v>8</v>
      </c>
      <c r="R28" s="256">
        <v>8.2</v>
      </c>
      <c r="S28" s="256">
        <v>7.7</v>
      </c>
      <c r="T28" s="256">
        <v>8.1</v>
      </c>
    </row>
    <row r="29" spans="1:20" ht="18.75" customHeight="1">
      <c r="A29" s="402" t="s">
        <v>275</v>
      </c>
      <c r="B29" s="210" t="s">
        <v>276</v>
      </c>
      <c r="C29" s="211">
        <v>7.3</v>
      </c>
      <c r="D29" s="211">
        <v>7.7</v>
      </c>
      <c r="E29" s="211">
        <v>7.6</v>
      </c>
      <c r="F29" s="211">
        <v>7.5</v>
      </c>
      <c r="G29" s="211">
        <v>7.6</v>
      </c>
      <c r="H29" s="211">
        <v>7.7</v>
      </c>
      <c r="I29" s="211">
        <v>7.8</v>
      </c>
      <c r="J29" s="215">
        <v>7.7</v>
      </c>
      <c r="K29" s="216">
        <v>7.75</v>
      </c>
      <c r="L29" s="217">
        <v>7.7</v>
      </c>
      <c r="M29" s="211">
        <v>7.7</v>
      </c>
      <c r="N29" s="66">
        <v>7.9</v>
      </c>
      <c r="O29" s="66">
        <v>7.8</v>
      </c>
      <c r="P29" s="66">
        <v>7.5</v>
      </c>
      <c r="Q29" s="256">
        <v>7.8</v>
      </c>
      <c r="R29" s="256">
        <v>7.7</v>
      </c>
      <c r="S29" s="256">
        <v>7.8</v>
      </c>
      <c r="T29" s="256">
        <v>7.9</v>
      </c>
    </row>
    <row r="30" spans="1:20" ht="18.75" customHeight="1">
      <c r="A30" s="405"/>
      <c r="B30" s="210" t="s">
        <v>277</v>
      </c>
      <c r="C30" s="211">
        <v>7</v>
      </c>
      <c r="D30" s="211">
        <v>8.1</v>
      </c>
      <c r="E30" s="211">
        <v>7.6</v>
      </c>
      <c r="F30" s="211">
        <v>7.5</v>
      </c>
      <c r="G30" s="211">
        <v>7.8</v>
      </c>
      <c r="H30" s="211">
        <v>7.9</v>
      </c>
      <c r="I30" s="211">
        <v>7.5</v>
      </c>
      <c r="J30" s="215">
        <v>7.6</v>
      </c>
      <c r="K30" s="216">
        <v>7.7</v>
      </c>
      <c r="L30" s="217">
        <v>7.6</v>
      </c>
      <c r="M30" s="211">
        <v>7.6</v>
      </c>
      <c r="N30" s="66">
        <v>7.8</v>
      </c>
      <c r="O30" s="66">
        <v>7.7</v>
      </c>
      <c r="P30" s="66">
        <v>7.7</v>
      </c>
      <c r="Q30" s="256">
        <v>7.9</v>
      </c>
      <c r="R30" s="256">
        <v>7.7</v>
      </c>
      <c r="S30" s="256">
        <v>7.8</v>
      </c>
      <c r="T30" s="256">
        <v>8</v>
      </c>
    </row>
    <row r="31" spans="1:20" ht="18.75" customHeight="1">
      <c r="A31" s="406"/>
      <c r="B31" s="210" t="s">
        <v>278</v>
      </c>
      <c r="C31" s="211">
        <v>7.3</v>
      </c>
      <c r="D31" s="211">
        <v>7.9</v>
      </c>
      <c r="E31" s="211">
        <v>7.6</v>
      </c>
      <c r="F31" s="211">
        <v>7.5</v>
      </c>
      <c r="G31" s="211">
        <v>7.5</v>
      </c>
      <c r="H31" s="211">
        <v>7.6</v>
      </c>
      <c r="I31" s="211">
        <v>7.4</v>
      </c>
      <c r="J31" s="215">
        <v>7.7</v>
      </c>
      <c r="K31" s="216">
        <v>7.7</v>
      </c>
      <c r="L31" s="217">
        <v>7.7</v>
      </c>
      <c r="M31" s="211">
        <v>7.5</v>
      </c>
      <c r="N31" s="66">
        <v>7.5</v>
      </c>
      <c r="O31" s="66">
        <v>7.6</v>
      </c>
      <c r="P31" s="66">
        <v>7.6</v>
      </c>
      <c r="Q31" s="256">
        <v>7.8</v>
      </c>
      <c r="R31" s="256">
        <v>7.7</v>
      </c>
      <c r="S31" s="256">
        <v>7.5</v>
      </c>
      <c r="T31" s="256">
        <v>7.7</v>
      </c>
    </row>
    <row r="32" spans="1:20" ht="18.75" customHeight="1">
      <c r="A32" s="407" t="s">
        <v>329</v>
      </c>
      <c r="B32" s="407"/>
      <c r="C32" s="407"/>
      <c r="D32" s="207"/>
      <c r="E32" s="207"/>
      <c r="F32" s="207"/>
      <c r="G32" s="207"/>
      <c r="H32" s="207"/>
      <c r="I32" s="207"/>
      <c r="J32" s="207"/>
      <c r="K32" s="207"/>
      <c r="L32" s="207"/>
      <c r="M32" s="222" t="s">
        <v>259</v>
      </c>
      <c r="N32" s="222"/>
      <c r="O32" s="222"/>
      <c r="P32" s="207"/>
      <c r="Q32" s="207"/>
      <c r="R32" s="207"/>
      <c r="S32" s="207"/>
      <c r="T32" s="207"/>
    </row>
    <row r="33" spans="1:20" ht="18.75" customHeight="1">
      <c r="A33" s="223"/>
      <c r="B33" s="223"/>
      <c r="C33" s="223"/>
      <c r="D33" s="207"/>
      <c r="E33" s="207"/>
      <c r="F33" s="207"/>
      <c r="G33" s="207"/>
      <c r="H33" s="207"/>
      <c r="I33" s="207"/>
      <c r="J33" s="207"/>
      <c r="K33" s="207"/>
      <c r="L33" s="207"/>
      <c r="M33" s="207"/>
      <c r="N33" s="207"/>
      <c r="O33" s="207"/>
      <c r="P33" s="207"/>
      <c r="Q33" s="207"/>
      <c r="R33" s="207"/>
      <c r="S33" s="207"/>
      <c r="T33" s="207"/>
    </row>
    <row r="34" spans="1:20" ht="18.75" customHeight="1">
      <c r="A34" s="329" t="s">
        <v>229</v>
      </c>
      <c r="B34" s="207"/>
      <c r="C34" s="207"/>
      <c r="D34" s="207"/>
      <c r="E34" s="207"/>
      <c r="F34" s="207"/>
      <c r="G34" s="207"/>
      <c r="H34" s="207"/>
      <c r="I34" s="207"/>
      <c r="J34" s="207"/>
      <c r="K34" s="207"/>
      <c r="L34" s="207"/>
      <c r="M34" s="207"/>
      <c r="N34" s="207"/>
      <c r="O34" s="207"/>
      <c r="P34" s="207"/>
      <c r="Q34" s="207"/>
      <c r="R34" s="207"/>
      <c r="S34" s="207"/>
      <c r="T34" s="207"/>
    </row>
    <row r="35" spans="1:20" ht="18.75" customHeight="1">
      <c r="A35" s="208"/>
      <c r="B35" s="208"/>
      <c r="C35" s="208"/>
      <c r="D35" s="208"/>
      <c r="E35" s="208"/>
      <c r="F35" s="208"/>
      <c r="G35" s="208"/>
      <c r="H35" s="208"/>
      <c r="I35" s="208"/>
      <c r="J35" s="208"/>
      <c r="K35" s="208"/>
      <c r="L35" s="207"/>
      <c r="O35" s="224"/>
      <c r="Q35" s="207"/>
      <c r="T35" s="224" t="s">
        <v>279</v>
      </c>
    </row>
    <row r="36" spans="1:20" ht="18.75" customHeight="1">
      <c r="A36" s="408" t="s">
        <v>230</v>
      </c>
      <c r="B36" s="410" t="s">
        <v>231</v>
      </c>
      <c r="C36" s="412" t="s">
        <v>233</v>
      </c>
      <c r="D36" s="412"/>
      <c r="E36" s="412"/>
      <c r="F36" s="412"/>
      <c r="G36" s="412"/>
      <c r="H36" s="412"/>
      <c r="I36" s="412"/>
      <c r="J36" s="412"/>
      <c r="K36" s="412"/>
      <c r="L36" s="412"/>
      <c r="M36" s="412"/>
      <c r="N36" s="412"/>
      <c r="O36" s="412"/>
      <c r="P36" s="412"/>
      <c r="Q36" s="412"/>
      <c r="R36" s="412"/>
      <c r="S36" s="412"/>
      <c r="T36" s="412"/>
    </row>
    <row r="37" spans="1:20" ht="18.75" customHeight="1">
      <c r="A37" s="409"/>
      <c r="B37" s="409"/>
      <c r="C37" s="289" t="s">
        <v>260</v>
      </c>
      <c r="D37" s="289" t="s">
        <v>382</v>
      </c>
      <c r="E37" s="289" t="s">
        <v>383</v>
      </c>
      <c r="F37" s="289" t="s">
        <v>384</v>
      </c>
      <c r="G37" s="289" t="s">
        <v>385</v>
      </c>
      <c r="H37" s="289" t="s">
        <v>386</v>
      </c>
      <c r="I37" s="289" t="s">
        <v>387</v>
      </c>
      <c r="J37" s="289" t="s">
        <v>388</v>
      </c>
      <c r="K37" s="289" t="s">
        <v>389</v>
      </c>
      <c r="L37" s="289" t="s">
        <v>129</v>
      </c>
      <c r="M37" s="289" t="s">
        <v>390</v>
      </c>
      <c r="N37" s="289" t="s">
        <v>391</v>
      </c>
      <c r="O37" s="289" t="s">
        <v>392</v>
      </c>
      <c r="P37" s="289" t="s">
        <v>393</v>
      </c>
      <c r="Q37" s="290" t="s">
        <v>335</v>
      </c>
      <c r="R37" s="290" t="s">
        <v>333</v>
      </c>
      <c r="S37" s="290" t="s">
        <v>345</v>
      </c>
      <c r="T37" s="290" t="s">
        <v>417</v>
      </c>
    </row>
    <row r="38" spans="1:20" ht="18.75" customHeight="1">
      <c r="A38" s="209" t="s">
        <v>234</v>
      </c>
      <c r="B38" s="210" t="s">
        <v>235</v>
      </c>
      <c r="C38" s="211">
        <v>9.2</v>
      </c>
      <c r="D38" s="211">
        <v>11</v>
      </c>
      <c r="E38" s="211">
        <v>8.9</v>
      </c>
      <c r="F38" s="212" t="s">
        <v>228</v>
      </c>
      <c r="G38" s="212" t="s">
        <v>228</v>
      </c>
      <c r="H38" s="212" t="s">
        <v>228</v>
      </c>
      <c r="I38" s="213" t="s">
        <v>228</v>
      </c>
      <c r="J38" s="213" t="s">
        <v>228</v>
      </c>
      <c r="K38" s="213" t="s">
        <v>261</v>
      </c>
      <c r="L38" s="213" t="s">
        <v>261</v>
      </c>
      <c r="M38" s="213" t="s">
        <v>261</v>
      </c>
      <c r="N38" s="213" t="s">
        <v>261</v>
      </c>
      <c r="O38" s="213" t="s">
        <v>261</v>
      </c>
      <c r="P38" s="213" t="s">
        <v>261</v>
      </c>
      <c r="Q38" s="213" t="s">
        <v>330</v>
      </c>
      <c r="R38" s="213" t="s">
        <v>261</v>
      </c>
      <c r="S38" s="213" t="s">
        <v>261</v>
      </c>
      <c r="T38" s="219" t="s">
        <v>261</v>
      </c>
    </row>
    <row r="39" spans="1:20" ht="18.75" customHeight="1">
      <c r="A39" s="402" t="s">
        <v>236</v>
      </c>
      <c r="B39" s="210" t="s">
        <v>262</v>
      </c>
      <c r="C39" s="211">
        <v>8.8</v>
      </c>
      <c r="D39" s="211">
        <v>12</v>
      </c>
      <c r="E39" s="211">
        <v>7.3</v>
      </c>
      <c r="F39" s="211">
        <v>11.7</v>
      </c>
      <c r="G39" s="211">
        <v>9.1</v>
      </c>
      <c r="H39" s="211">
        <v>10.8</v>
      </c>
      <c r="I39" s="211">
        <v>9.6</v>
      </c>
      <c r="J39" s="215">
        <v>10.2</v>
      </c>
      <c r="K39" s="216">
        <v>8.45</v>
      </c>
      <c r="L39" s="225">
        <v>9.8</v>
      </c>
      <c r="M39" s="211">
        <v>9.1</v>
      </c>
      <c r="N39" s="66">
        <v>8.5</v>
      </c>
      <c r="O39" s="66">
        <v>10.1</v>
      </c>
      <c r="P39" s="66">
        <v>10.3</v>
      </c>
      <c r="Q39" s="213">
        <v>8.7</v>
      </c>
      <c r="R39" s="213">
        <v>10.7</v>
      </c>
      <c r="S39" s="213">
        <v>9.5</v>
      </c>
      <c r="T39" s="315">
        <v>11.2</v>
      </c>
    </row>
    <row r="40" spans="1:20" ht="18.75" customHeight="1">
      <c r="A40" s="406"/>
      <c r="B40" s="210" t="s">
        <v>237</v>
      </c>
      <c r="C40" s="211">
        <v>8.4</v>
      </c>
      <c r="D40" s="211">
        <v>9.1</v>
      </c>
      <c r="E40" s="211">
        <v>10.9</v>
      </c>
      <c r="F40" s="211">
        <v>11.2</v>
      </c>
      <c r="G40" s="211">
        <v>10.5</v>
      </c>
      <c r="H40" s="211">
        <v>11.2</v>
      </c>
      <c r="I40" s="211">
        <v>12.2</v>
      </c>
      <c r="J40" s="215">
        <v>11.6</v>
      </c>
      <c r="K40" s="216">
        <v>10.35</v>
      </c>
      <c r="L40" s="225">
        <v>10.9</v>
      </c>
      <c r="M40" s="211">
        <v>10.6</v>
      </c>
      <c r="N40" s="66">
        <v>9.7</v>
      </c>
      <c r="O40" s="66">
        <v>11.8</v>
      </c>
      <c r="P40" s="66">
        <v>12.9</v>
      </c>
      <c r="Q40" s="213">
        <v>10.3</v>
      </c>
      <c r="R40" s="213">
        <v>10.9</v>
      </c>
      <c r="S40" s="213">
        <v>13.9</v>
      </c>
      <c r="T40" s="315">
        <v>12.9</v>
      </c>
    </row>
    <row r="41" spans="1:20" ht="18.75" customHeight="1">
      <c r="A41" s="402" t="s">
        <v>263</v>
      </c>
      <c r="B41" s="210" t="s">
        <v>239</v>
      </c>
      <c r="C41" s="211">
        <v>6.8</v>
      </c>
      <c r="D41" s="211">
        <v>11</v>
      </c>
      <c r="E41" s="211">
        <v>6.4</v>
      </c>
      <c r="F41" s="211">
        <v>6.7</v>
      </c>
      <c r="G41" s="211">
        <v>7.9</v>
      </c>
      <c r="H41" s="211">
        <v>8.6</v>
      </c>
      <c r="I41" s="211">
        <v>7.6</v>
      </c>
      <c r="J41" s="215">
        <v>7</v>
      </c>
      <c r="K41" s="216">
        <v>6.824999999999999</v>
      </c>
      <c r="L41" s="225">
        <v>7.3</v>
      </c>
      <c r="M41" s="211">
        <v>7.8</v>
      </c>
      <c r="N41" s="66">
        <v>7.8</v>
      </c>
      <c r="O41" s="66">
        <v>7.2</v>
      </c>
      <c r="P41" s="66">
        <v>8.6</v>
      </c>
      <c r="Q41" s="213">
        <v>7.3</v>
      </c>
      <c r="R41" s="213" t="s">
        <v>261</v>
      </c>
      <c r="S41" s="213" t="s">
        <v>261</v>
      </c>
      <c r="T41" s="219" t="s">
        <v>261</v>
      </c>
    </row>
    <row r="42" spans="1:20" ht="18.75" customHeight="1">
      <c r="A42" s="405"/>
      <c r="B42" s="210" t="s">
        <v>338</v>
      </c>
      <c r="C42" s="211" t="s">
        <v>261</v>
      </c>
      <c r="D42" s="211" t="s">
        <v>261</v>
      </c>
      <c r="E42" s="211" t="s">
        <v>261</v>
      </c>
      <c r="F42" s="211" t="s">
        <v>261</v>
      </c>
      <c r="G42" s="211" t="s">
        <v>261</v>
      </c>
      <c r="H42" s="211" t="s">
        <v>261</v>
      </c>
      <c r="I42" s="211" t="s">
        <v>261</v>
      </c>
      <c r="J42" s="215" t="s">
        <v>261</v>
      </c>
      <c r="K42" s="216" t="s">
        <v>261</v>
      </c>
      <c r="L42" s="225" t="s">
        <v>261</v>
      </c>
      <c r="M42" s="211" t="s">
        <v>261</v>
      </c>
      <c r="N42" s="66" t="s">
        <v>261</v>
      </c>
      <c r="O42" s="66" t="s">
        <v>261</v>
      </c>
      <c r="P42" s="66" t="s">
        <v>261</v>
      </c>
      <c r="Q42" s="213" t="s">
        <v>261</v>
      </c>
      <c r="R42" s="213">
        <v>7.4</v>
      </c>
      <c r="S42" s="213">
        <v>8.3</v>
      </c>
      <c r="T42" s="315">
        <v>8.7</v>
      </c>
    </row>
    <row r="43" spans="1:20" ht="18.75" customHeight="1">
      <c r="A43" s="405"/>
      <c r="B43" s="210" t="s">
        <v>240</v>
      </c>
      <c r="C43" s="211">
        <v>9.2</v>
      </c>
      <c r="D43" s="211">
        <v>17</v>
      </c>
      <c r="E43" s="211">
        <v>10.5</v>
      </c>
      <c r="F43" s="211">
        <v>12.4</v>
      </c>
      <c r="G43" s="211">
        <v>12.8</v>
      </c>
      <c r="H43" s="211">
        <v>13.9</v>
      </c>
      <c r="I43" s="211">
        <v>12.3</v>
      </c>
      <c r="J43" s="215">
        <v>12.1</v>
      </c>
      <c r="K43" s="216">
        <v>10.1</v>
      </c>
      <c r="L43" s="225">
        <v>10.7</v>
      </c>
      <c r="M43" s="211">
        <v>9.4</v>
      </c>
      <c r="N43" s="66">
        <v>8.8</v>
      </c>
      <c r="O43" s="66">
        <v>9.9</v>
      </c>
      <c r="P43" s="66">
        <v>9.1</v>
      </c>
      <c r="Q43" s="213">
        <v>9.4</v>
      </c>
      <c r="R43" s="213">
        <v>11.4</v>
      </c>
      <c r="S43" s="213">
        <v>9.7</v>
      </c>
      <c r="T43" s="315">
        <v>9.6</v>
      </c>
    </row>
    <row r="44" spans="1:20" ht="18.75" customHeight="1">
      <c r="A44" s="405"/>
      <c r="B44" s="210" t="s">
        <v>241</v>
      </c>
      <c r="C44" s="211">
        <v>10.9</v>
      </c>
      <c r="D44" s="211">
        <v>11</v>
      </c>
      <c r="E44" s="211">
        <v>9.6</v>
      </c>
      <c r="F44" s="211">
        <v>11.2</v>
      </c>
      <c r="G44" s="211">
        <v>11.3</v>
      </c>
      <c r="H44" s="211">
        <v>11.7</v>
      </c>
      <c r="I44" s="226">
        <v>11.1</v>
      </c>
      <c r="J44" s="215">
        <v>11.1</v>
      </c>
      <c r="K44" s="216">
        <v>10.375</v>
      </c>
      <c r="L44" s="225">
        <v>10.2</v>
      </c>
      <c r="M44" s="211">
        <v>9.4</v>
      </c>
      <c r="N44" s="66">
        <v>9.5</v>
      </c>
      <c r="O44" s="66">
        <v>10.8</v>
      </c>
      <c r="P44" s="66">
        <v>11</v>
      </c>
      <c r="Q44" s="213">
        <v>11.2</v>
      </c>
      <c r="R44" s="213">
        <v>12</v>
      </c>
      <c r="S44" s="213">
        <v>11.1</v>
      </c>
      <c r="T44" s="315">
        <v>11.3</v>
      </c>
    </row>
    <row r="45" spans="1:20" ht="18.75" customHeight="1">
      <c r="A45" s="406"/>
      <c r="B45" s="210" t="s">
        <v>242</v>
      </c>
      <c r="C45" s="211">
        <v>8.7</v>
      </c>
      <c r="D45" s="211">
        <v>13</v>
      </c>
      <c r="E45" s="211">
        <v>9.2</v>
      </c>
      <c r="F45" s="211">
        <v>10.3</v>
      </c>
      <c r="G45" s="211">
        <v>8.4</v>
      </c>
      <c r="H45" s="211">
        <v>9.3</v>
      </c>
      <c r="I45" s="211">
        <v>9.8</v>
      </c>
      <c r="J45" s="215">
        <v>8.8</v>
      </c>
      <c r="K45" s="216">
        <v>8.775</v>
      </c>
      <c r="L45" s="225">
        <v>8.9</v>
      </c>
      <c r="M45" s="211">
        <v>9</v>
      </c>
      <c r="N45" s="66">
        <v>9.3</v>
      </c>
      <c r="O45" s="66">
        <v>9.3</v>
      </c>
      <c r="P45" s="66">
        <v>9.6</v>
      </c>
      <c r="Q45" s="213">
        <v>8.7</v>
      </c>
      <c r="R45" s="213">
        <v>9.5</v>
      </c>
      <c r="S45" s="213">
        <v>10.1</v>
      </c>
      <c r="T45" s="315">
        <v>11.3</v>
      </c>
    </row>
    <row r="46" spans="1:20" ht="18.75" customHeight="1">
      <c r="A46" s="402" t="s">
        <v>243</v>
      </c>
      <c r="B46" s="210" t="s">
        <v>264</v>
      </c>
      <c r="C46" s="211">
        <v>6.9</v>
      </c>
      <c r="D46" s="211">
        <v>7.9</v>
      </c>
      <c r="E46" s="211">
        <v>6.5</v>
      </c>
      <c r="F46" s="211">
        <v>9.9</v>
      </c>
      <c r="G46" s="211">
        <v>7.9</v>
      </c>
      <c r="H46" s="211">
        <v>9.5</v>
      </c>
      <c r="I46" s="211">
        <v>12</v>
      </c>
      <c r="J46" s="215">
        <v>10.5</v>
      </c>
      <c r="K46" s="216">
        <v>9.675</v>
      </c>
      <c r="L46" s="225">
        <v>10.4</v>
      </c>
      <c r="M46" s="211">
        <v>10.6</v>
      </c>
      <c r="N46" s="66">
        <v>10.9</v>
      </c>
      <c r="O46" s="66">
        <v>10.2</v>
      </c>
      <c r="P46" s="66">
        <v>12.1</v>
      </c>
      <c r="Q46" s="213">
        <v>11.3</v>
      </c>
      <c r="R46" s="213">
        <v>11.4</v>
      </c>
      <c r="S46" s="213">
        <v>11.6</v>
      </c>
      <c r="T46" s="315">
        <v>11.6</v>
      </c>
    </row>
    <row r="47" spans="1:20" ht="18.75" customHeight="1">
      <c r="A47" s="404"/>
      <c r="B47" s="210" t="s">
        <v>244</v>
      </c>
      <c r="C47" s="211">
        <v>6.1</v>
      </c>
      <c r="D47" s="211">
        <v>6.2</v>
      </c>
      <c r="E47" s="211">
        <v>5.8</v>
      </c>
      <c r="F47" s="211">
        <v>8.4</v>
      </c>
      <c r="G47" s="211">
        <v>6.9</v>
      </c>
      <c r="H47" s="211">
        <v>7.9</v>
      </c>
      <c r="I47" s="211">
        <v>9.6</v>
      </c>
      <c r="J47" s="215">
        <v>8.3</v>
      </c>
      <c r="K47" s="216">
        <v>8.325</v>
      </c>
      <c r="L47" s="225">
        <v>8.8</v>
      </c>
      <c r="M47" s="211">
        <v>8.1</v>
      </c>
      <c r="N47" s="66">
        <v>9.1</v>
      </c>
      <c r="O47" s="66">
        <v>9.6</v>
      </c>
      <c r="P47" s="66">
        <v>11.7</v>
      </c>
      <c r="Q47" s="213">
        <v>9.8</v>
      </c>
      <c r="R47" s="213">
        <v>11.7</v>
      </c>
      <c r="S47" s="213">
        <v>10.2</v>
      </c>
      <c r="T47" s="315">
        <v>10</v>
      </c>
    </row>
    <row r="48" spans="1:20" ht="18.75" customHeight="1">
      <c r="A48" s="402" t="s">
        <v>265</v>
      </c>
      <c r="B48" s="210" t="s">
        <v>245</v>
      </c>
      <c r="C48" s="211">
        <v>10.7</v>
      </c>
      <c r="D48" s="211">
        <v>12</v>
      </c>
      <c r="E48" s="211">
        <v>10.8</v>
      </c>
      <c r="F48" s="211">
        <v>11.7</v>
      </c>
      <c r="G48" s="211">
        <v>10.8</v>
      </c>
      <c r="H48" s="211">
        <v>11.5</v>
      </c>
      <c r="I48" s="211">
        <v>10.5</v>
      </c>
      <c r="J48" s="215">
        <v>10.1</v>
      </c>
      <c r="K48" s="216">
        <v>10.325</v>
      </c>
      <c r="L48" s="225">
        <v>11</v>
      </c>
      <c r="M48" s="211">
        <v>9.5</v>
      </c>
      <c r="N48" s="66">
        <v>10.9</v>
      </c>
      <c r="O48" s="66">
        <v>10.8</v>
      </c>
      <c r="P48" s="66">
        <v>11.3</v>
      </c>
      <c r="Q48" s="213">
        <v>9.8</v>
      </c>
      <c r="R48" s="213">
        <v>12.5</v>
      </c>
      <c r="S48" s="213">
        <v>12.4</v>
      </c>
      <c r="T48" s="315">
        <v>12.8</v>
      </c>
    </row>
    <row r="49" spans="1:20" ht="18.75" customHeight="1">
      <c r="A49" s="403"/>
      <c r="B49" s="210" t="s">
        <v>246</v>
      </c>
      <c r="C49" s="211">
        <v>7.4</v>
      </c>
      <c r="D49" s="211">
        <v>7.6</v>
      </c>
      <c r="E49" s="211">
        <v>7.3</v>
      </c>
      <c r="F49" s="211">
        <v>7.8</v>
      </c>
      <c r="G49" s="211">
        <v>7.9</v>
      </c>
      <c r="H49" s="211">
        <v>9.3</v>
      </c>
      <c r="I49" s="211">
        <v>7.8</v>
      </c>
      <c r="J49" s="215">
        <v>6.8</v>
      </c>
      <c r="K49" s="216">
        <v>7.325</v>
      </c>
      <c r="L49" s="225">
        <v>7.1</v>
      </c>
      <c r="M49" s="211">
        <v>6.3</v>
      </c>
      <c r="N49" s="66">
        <v>7.8</v>
      </c>
      <c r="O49" s="66">
        <v>7.6</v>
      </c>
      <c r="P49" s="66">
        <v>6.8</v>
      </c>
      <c r="Q49" s="213">
        <v>6.3</v>
      </c>
      <c r="R49" s="213">
        <v>7.4</v>
      </c>
      <c r="S49" s="213">
        <v>8</v>
      </c>
      <c r="T49" s="315">
        <v>8.1</v>
      </c>
    </row>
    <row r="50" spans="1:20" ht="18.75" customHeight="1">
      <c r="A50" s="404"/>
      <c r="B50" s="210" t="s">
        <v>266</v>
      </c>
      <c r="C50" s="211">
        <v>6.4</v>
      </c>
      <c r="D50" s="211">
        <v>5.8</v>
      </c>
      <c r="E50" s="211">
        <v>6</v>
      </c>
      <c r="F50" s="211">
        <v>7.2</v>
      </c>
      <c r="G50" s="211">
        <v>7.7</v>
      </c>
      <c r="H50" s="211">
        <v>8.4</v>
      </c>
      <c r="I50" s="211">
        <v>6.8</v>
      </c>
      <c r="J50" s="215">
        <v>6.3</v>
      </c>
      <c r="K50" s="216">
        <v>6.825000000000001</v>
      </c>
      <c r="L50" s="225">
        <v>7</v>
      </c>
      <c r="M50" s="211">
        <v>5.7</v>
      </c>
      <c r="N50" s="66">
        <v>7.5</v>
      </c>
      <c r="O50" s="66">
        <v>6.9</v>
      </c>
      <c r="P50" s="66">
        <v>5.9</v>
      </c>
      <c r="Q50" s="213">
        <v>5.7</v>
      </c>
      <c r="R50" s="213">
        <v>6.6</v>
      </c>
      <c r="S50" s="213">
        <v>6.6</v>
      </c>
      <c r="T50" s="315">
        <v>6.325</v>
      </c>
    </row>
    <row r="51" spans="1:20" ht="18.75" customHeight="1">
      <c r="A51" s="402" t="s">
        <v>247</v>
      </c>
      <c r="B51" s="210" t="s">
        <v>248</v>
      </c>
      <c r="C51" s="211">
        <v>9.9</v>
      </c>
      <c r="D51" s="211">
        <v>14</v>
      </c>
      <c r="E51" s="211">
        <v>9.9</v>
      </c>
      <c r="F51" s="211">
        <v>10.5</v>
      </c>
      <c r="G51" s="211">
        <v>10.3</v>
      </c>
      <c r="H51" s="211">
        <v>11.3</v>
      </c>
      <c r="I51" s="211">
        <v>10.5</v>
      </c>
      <c r="J51" s="215">
        <v>10.4</v>
      </c>
      <c r="K51" s="216">
        <v>8.625</v>
      </c>
      <c r="L51" s="225">
        <v>10</v>
      </c>
      <c r="M51" s="211">
        <v>10.4</v>
      </c>
      <c r="N51" s="66">
        <v>10.6</v>
      </c>
      <c r="O51" s="66">
        <v>10.1</v>
      </c>
      <c r="P51" s="66">
        <v>10.6</v>
      </c>
      <c r="Q51" s="213">
        <v>10.1</v>
      </c>
      <c r="R51" s="213">
        <v>9.8</v>
      </c>
      <c r="S51" s="213">
        <v>11.7</v>
      </c>
      <c r="T51" s="315">
        <v>10.7</v>
      </c>
    </row>
    <row r="52" spans="1:20" ht="18.75" customHeight="1">
      <c r="A52" s="405"/>
      <c r="B52" s="210" t="s">
        <v>249</v>
      </c>
      <c r="C52" s="211">
        <v>12.9</v>
      </c>
      <c r="D52" s="211">
        <v>15</v>
      </c>
      <c r="E52" s="211">
        <v>12.2</v>
      </c>
      <c r="F52" s="212" t="s">
        <v>228</v>
      </c>
      <c r="G52" s="212" t="s">
        <v>228</v>
      </c>
      <c r="H52" s="212" t="s">
        <v>228</v>
      </c>
      <c r="I52" s="213" t="s">
        <v>228</v>
      </c>
      <c r="J52" s="213" t="s">
        <v>228</v>
      </c>
      <c r="K52" s="104" t="s">
        <v>261</v>
      </c>
      <c r="L52" s="220"/>
      <c r="M52" s="104" t="s">
        <v>228</v>
      </c>
      <c r="N52" s="214" t="s">
        <v>261</v>
      </c>
      <c r="O52" s="214" t="s">
        <v>261</v>
      </c>
      <c r="P52" s="214" t="s">
        <v>261</v>
      </c>
      <c r="Q52" s="213" t="s">
        <v>64</v>
      </c>
      <c r="R52" s="213" t="s">
        <v>261</v>
      </c>
      <c r="S52" s="213" t="s">
        <v>261</v>
      </c>
      <c r="T52" s="219" t="s">
        <v>261</v>
      </c>
    </row>
    <row r="53" spans="1:20" ht="18.75" customHeight="1">
      <c r="A53" s="406"/>
      <c r="B53" s="210" t="s">
        <v>250</v>
      </c>
      <c r="C53" s="211">
        <v>9.8</v>
      </c>
      <c r="D53" s="211">
        <v>11</v>
      </c>
      <c r="E53" s="211">
        <v>9.5</v>
      </c>
      <c r="F53" s="211">
        <v>10.7</v>
      </c>
      <c r="G53" s="211">
        <v>9.7</v>
      </c>
      <c r="H53" s="211">
        <v>11.1</v>
      </c>
      <c r="I53" s="211">
        <v>9.5</v>
      </c>
      <c r="J53" s="215">
        <v>9</v>
      </c>
      <c r="K53" s="216">
        <v>8.3</v>
      </c>
      <c r="L53" s="225">
        <v>9.3</v>
      </c>
      <c r="M53" s="211">
        <v>9.8</v>
      </c>
      <c r="N53" s="214">
        <v>10.1</v>
      </c>
      <c r="O53" s="214">
        <v>10.6</v>
      </c>
      <c r="P53" s="214">
        <v>10.7</v>
      </c>
      <c r="Q53" s="213">
        <v>9.6</v>
      </c>
      <c r="R53" s="213">
        <v>9.7</v>
      </c>
      <c r="S53" s="213">
        <v>12.3</v>
      </c>
      <c r="T53" s="315">
        <v>10.8</v>
      </c>
    </row>
    <row r="54" spans="1:20" ht="18.75" customHeight="1">
      <c r="A54" s="402" t="s">
        <v>251</v>
      </c>
      <c r="B54" s="210" t="s">
        <v>252</v>
      </c>
      <c r="C54" s="211">
        <v>11.3</v>
      </c>
      <c r="D54" s="211">
        <v>12</v>
      </c>
      <c r="E54" s="211">
        <v>10.9</v>
      </c>
      <c r="F54" s="211">
        <v>11.1</v>
      </c>
      <c r="G54" s="211">
        <v>10.8</v>
      </c>
      <c r="H54" s="211">
        <v>10.1</v>
      </c>
      <c r="I54" s="211">
        <v>10.7</v>
      </c>
      <c r="J54" s="215">
        <v>10.6</v>
      </c>
      <c r="K54" s="216">
        <v>10.524999999999999</v>
      </c>
      <c r="L54" s="225">
        <v>10.5</v>
      </c>
      <c r="M54" s="211">
        <v>10.1</v>
      </c>
      <c r="N54" s="66">
        <v>10.8</v>
      </c>
      <c r="O54" s="66">
        <v>10.5</v>
      </c>
      <c r="P54" s="66">
        <v>11.1</v>
      </c>
      <c r="Q54" s="213">
        <v>10.3</v>
      </c>
      <c r="R54" s="213">
        <v>10.6</v>
      </c>
      <c r="S54" s="213">
        <v>11.2</v>
      </c>
      <c r="T54" s="315">
        <v>11.9</v>
      </c>
    </row>
    <row r="55" spans="1:20" ht="18.75" customHeight="1">
      <c r="A55" s="406"/>
      <c r="B55" s="210" t="s">
        <v>253</v>
      </c>
      <c r="C55" s="211">
        <v>11.3</v>
      </c>
      <c r="D55" s="211">
        <v>14</v>
      </c>
      <c r="E55" s="211">
        <v>11</v>
      </c>
      <c r="F55" s="211">
        <v>11.5</v>
      </c>
      <c r="G55" s="211">
        <v>10.8</v>
      </c>
      <c r="H55" s="211">
        <v>11.6</v>
      </c>
      <c r="I55" s="211">
        <v>10.9</v>
      </c>
      <c r="J55" s="215">
        <v>10.4</v>
      </c>
      <c r="K55" s="216">
        <v>10.15</v>
      </c>
      <c r="L55" s="225">
        <v>10.4</v>
      </c>
      <c r="M55" s="211">
        <v>10.1</v>
      </c>
      <c r="N55" s="66">
        <v>10.7</v>
      </c>
      <c r="O55" s="66">
        <v>10.4</v>
      </c>
      <c r="P55" s="66">
        <v>10.9</v>
      </c>
      <c r="Q55" s="213">
        <v>10.8</v>
      </c>
      <c r="R55" s="213">
        <v>11.2</v>
      </c>
      <c r="S55" s="213">
        <v>12</v>
      </c>
      <c r="T55" s="315">
        <v>12.6</v>
      </c>
    </row>
    <row r="56" spans="1:20" ht="18.75" customHeight="1">
      <c r="A56" s="402" t="s">
        <v>254</v>
      </c>
      <c r="B56" s="210" t="s">
        <v>267</v>
      </c>
      <c r="C56" s="211">
        <v>14.6</v>
      </c>
      <c r="D56" s="211">
        <v>18</v>
      </c>
      <c r="E56" s="211">
        <v>12.8</v>
      </c>
      <c r="F56" s="211">
        <v>15.7</v>
      </c>
      <c r="G56" s="211">
        <v>13.4</v>
      </c>
      <c r="H56" s="211">
        <v>15.5</v>
      </c>
      <c r="I56" s="211">
        <v>14.3</v>
      </c>
      <c r="J56" s="215">
        <v>9.6</v>
      </c>
      <c r="K56" s="216">
        <v>11.475000000000001</v>
      </c>
      <c r="L56" s="225">
        <v>13.6</v>
      </c>
      <c r="M56" s="211">
        <v>12</v>
      </c>
      <c r="N56" s="218">
        <v>11</v>
      </c>
      <c r="O56" s="218">
        <v>14.4</v>
      </c>
      <c r="P56" s="218">
        <v>14.5</v>
      </c>
      <c r="Q56" s="213">
        <v>11.8</v>
      </c>
      <c r="R56" s="213">
        <v>13.6</v>
      </c>
      <c r="S56" s="213">
        <v>8.7</v>
      </c>
      <c r="T56" s="315">
        <v>12.2</v>
      </c>
    </row>
    <row r="57" spans="1:20" ht="18.75" customHeight="1">
      <c r="A57" s="404"/>
      <c r="B57" s="210" t="s">
        <v>268</v>
      </c>
      <c r="C57" s="211">
        <v>9.9</v>
      </c>
      <c r="D57" s="211">
        <v>11</v>
      </c>
      <c r="E57" s="211">
        <v>8.7</v>
      </c>
      <c r="F57" s="211">
        <v>9.7</v>
      </c>
      <c r="G57" s="211">
        <v>8</v>
      </c>
      <c r="H57" s="211">
        <v>8.4</v>
      </c>
      <c r="I57" s="211">
        <v>8.6</v>
      </c>
      <c r="J57" s="215">
        <v>6.9</v>
      </c>
      <c r="K57" s="216">
        <v>6.550000000000001</v>
      </c>
      <c r="L57" s="225">
        <v>7.3</v>
      </c>
      <c r="M57" s="211">
        <v>6.9</v>
      </c>
      <c r="N57" s="66">
        <v>7.4</v>
      </c>
      <c r="O57" s="66">
        <v>7.1</v>
      </c>
      <c r="P57" s="66">
        <v>8</v>
      </c>
      <c r="Q57" s="213">
        <v>6.8</v>
      </c>
      <c r="R57" s="213">
        <v>8.9</v>
      </c>
      <c r="S57" s="213">
        <v>8.4</v>
      </c>
      <c r="T57" s="315">
        <v>8</v>
      </c>
    </row>
    <row r="58" spans="1:20" ht="18.75" customHeight="1">
      <c r="A58" s="209" t="s">
        <v>255</v>
      </c>
      <c r="B58" s="210" t="s">
        <v>256</v>
      </c>
      <c r="C58" s="211">
        <v>9.4</v>
      </c>
      <c r="D58" s="211">
        <v>9.1</v>
      </c>
      <c r="E58" s="211">
        <v>9.1</v>
      </c>
      <c r="F58" s="211">
        <v>10.5</v>
      </c>
      <c r="G58" s="211">
        <v>8.6</v>
      </c>
      <c r="H58" s="211">
        <v>10.2</v>
      </c>
      <c r="I58" s="211">
        <v>9.3</v>
      </c>
      <c r="J58" s="215">
        <v>8.4</v>
      </c>
      <c r="K58" s="216">
        <v>8.925</v>
      </c>
      <c r="L58" s="225">
        <v>8.8</v>
      </c>
      <c r="M58" s="211">
        <v>8.8</v>
      </c>
      <c r="N58" s="66">
        <v>9.4</v>
      </c>
      <c r="O58" s="66">
        <v>8.8</v>
      </c>
      <c r="P58" s="66">
        <v>9.2</v>
      </c>
      <c r="Q58" s="213">
        <v>9.1</v>
      </c>
      <c r="R58" s="213">
        <v>10.7</v>
      </c>
      <c r="S58" s="213">
        <v>10.2</v>
      </c>
      <c r="T58" s="315">
        <v>10.2</v>
      </c>
    </row>
    <row r="59" spans="1:20" ht="18.75" customHeight="1">
      <c r="A59" s="221" t="s">
        <v>269</v>
      </c>
      <c r="B59" s="210" t="s">
        <v>270</v>
      </c>
      <c r="C59" s="211">
        <v>17.2</v>
      </c>
      <c r="D59" s="211">
        <v>14</v>
      </c>
      <c r="E59" s="211">
        <v>16.5</v>
      </c>
      <c r="F59" s="211">
        <v>14.7</v>
      </c>
      <c r="G59" s="211">
        <v>12</v>
      </c>
      <c r="H59" s="211">
        <v>14.3</v>
      </c>
      <c r="I59" s="211">
        <v>16.6</v>
      </c>
      <c r="J59" s="215">
        <v>15</v>
      </c>
      <c r="K59" s="216">
        <v>14.4</v>
      </c>
      <c r="L59" s="225">
        <v>15</v>
      </c>
      <c r="M59" s="211">
        <v>12.8</v>
      </c>
      <c r="N59" s="66">
        <v>14.9</v>
      </c>
      <c r="O59" s="66">
        <v>15.7</v>
      </c>
      <c r="P59" s="66">
        <v>17.5</v>
      </c>
      <c r="Q59" s="213">
        <v>11.6</v>
      </c>
      <c r="R59" s="213">
        <v>16.4</v>
      </c>
      <c r="S59" s="213">
        <v>16.9</v>
      </c>
      <c r="T59" s="315">
        <v>14.2</v>
      </c>
    </row>
    <row r="60" spans="1:20" ht="18.75" customHeight="1">
      <c r="A60" s="221" t="s">
        <v>271</v>
      </c>
      <c r="B60" s="210" t="s">
        <v>272</v>
      </c>
      <c r="C60" s="211">
        <v>20.7</v>
      </c>
      <c r="D60" s="211">
        <v>27</v>
      </c>
      <c r="E60" s="211">
        <v>20.4</v>
      </c>
      <c r="F60" s="211">
        <v>21.1</v>
      </c>
      <c r="G60" s="211">
        <v>21.7</v>
      </c>
      <c r="H60" s="211">
        <v>16.3</v>
      </c>
      <c r="I60" s="211">
        <v>16.9</v>
      </c>
      <c r="J60" s="215">
        <v>16.1</v>
      </c>
      <c r="K60" s="216">
        <v>15.25</v>
      </c>
      <c r="L60" s="225">
        <v>18.4</v>
      </c>
      <c r="M60" s="211">
        <v>14.2</v>
      </c>
      <c r="N60" s="66">
        <v>16.3</v>
      </c>
      <c r="O60" s="66">
        <v>18.9</v>
      </c>
      <c r="P60" s="66">
        <v>21</v>
      </c>
      <c r="Q60" s="213">
        <v>16.5</v>
      </c>
      <c r="R60" s="213">
        <v>19.1</v>
      </c>
      <c r="S60" s="213">
        <v>12.6</v>
      </c>
      <c r="T60" s="315">
        <v>17.9</v>
      </c>
    </row>
    <row r="61" spans="1:20" ht="18.75" customHeight="1">
      <c r="A61" s="221" t="s">
        <v>273</v>
      </c>
      <c r="B61" s="210" t="s">
        <v>274</v>
      </c>
      <c r="C61" s="211">
        <v>11.9</v>
      </c>
      <c r="D61" s="211">
        <v>15</v>
      </c>
      <c r="E61" s="211">
        <v>13.3</v>
      </c>
      <c r="F61" s="211">
        <v>12</v>
      </c>
      <c r="G61" s="211">
        <v>10.8</v>
      </c>
      <c r="H61" s="211">
        <v>11.8</v>
      </c>
      <c r="I61" s="211">
        <v>13</v>
      </c>
      <c r="J61" s="215">
        <v>10.6</v>
      </c>
      <c r="K61" s="216">
        <v>11.1</v>
      </c>
      <c r="L61" s="225">
        <v>11.3</v>
      </c>
      <c r="M61" s="211">
        <v>11.8</v>
      </c>
      <c r="N61" s="66">
        <v>10.7</v>
      </c>
      <c r="O61" s="66">
        <v>11.8</v>
      </c>
      <c r="P61" s="66">
        <v>13.5</v>
      </c>
      <c r="Q61" s="213">
        <v>12.4</v>
      </c>
      <c r="R61" s="213">
        <v>11.8</v>
      </c>
      <c r="S61" s="213">
        <v>10.6</v>
      </c>
      <c r="T61" s="315">
        <v>12.2</v>
      </c>
    </row>
    <row r="62" spans="1:20" ht="18.75" customHeight="1">
      <c r="A62" s="402" t="s">
        <v>275</v>
      </c>
      <c r="B62" s="210" t="s">
        <v>276</v>
      </c>
      <c r="C62" s="211">
        <v>8</v>
      </c>
      <c r="D62" s="211">
        <v>9.2</v>
      </c>
      <c r="E62" s="211">
        <v>8.7</v>
      </c>
      <c r="F62" s="211">
        <v>7.9</v>
      </c>
      <c r="G62" s="211">
        <v>7.5</v>
      </c>
      <c r="H62" s="211">
        <v>7.5</v>
      </c>
      <c r="I62" s="211">
        <v>8.1</v>
      </c>
      <c r="J62" s="215">
        <v>7.5</v>
      </c>
      <c r="K62" s="216">
        <v>7.725</v>
      </c>
      <c r="L62" s="225">
        <v>6.8</v>
      </c>
      <c r="M62" s="211">
        <v>6.6</v>
      </c>
      <c r="N62" s="218">
        <v>7</v>
      </c>
      <c r="O62" s="218">
        <v>6.6</v>
      </c>
      <c r="P62" s="218">
        <v>7.1</v>
      </c>
      <c r="Q62" s="213">
        <v>6.7</v>
      </c>
      <c r="R62" s="213">
        <v>7.6</v>
      </c>
      <c r="S62" s="213">
        <v>8.3</v>
      </c>
      <c r="T62" s="315">
        <v>7.7</v>
      </c>
    </row>
    <row r="63" spans="1:20" ht="18.75" customHeight="1">
      <c r="A63" s="405"/>
      <c r="B63" s="210" t="s">
        <v>277</v>
      </c>
      <c r="C63" s="211">
        <v>7.5</v>
      </c>
      <c r="D63" s="211">
        <v>13</v>
      </c>
      <c r="E63" s="211">
        <v>6.9</v>
      </c>
      <c r="F63" s="211">
        <v>6.7</v>
      </c>
      <c r="G63" s="211">
        <v>7</v>
      </c>
      <c r="H63" s="211">
        <v>7.5</v>
      </c>
      <c r="I63" s="211">
        <v>7.6</v>
      </c>
      <c r="J63" s="215">
        <v>6.8</v>
      </c>
      <c r="K63" s="216">
        <v>6.975</v>
      </c>
      <c r="L63" s="225">
        <v>6.8</v>
      </c>
      <c r="M63" s="211">
        <v>6.4</v>
      </c>
      <c r="N63" s="66">
        <v>6.9</v>
      </c>
      <c r="O63" s="66">
        <v>6.6</v>
      </c>
      <c r="P63" s="66">
        <v>8.3</v>
      </c>
      <c r="Q63" s="213">
        <v>7.1</v>
      </c>
      <c r="R63" s="213">
        <v>7.1</v>
      </c>
      <c r="S63" s="213">
        <v>8.2</v>
      </c>
      <c r="T63" s="315">
        <v>8.5</v>
      </c>
    </row>
    <row r="64" spans="1:20" ht="18.75" customHeight="1">
      <c r="A64" s="406"/>
      <c r="B64" s="210" t="s">
        <v>278</v>
      </c>
      <c r="C64" s="211">
        <v>6.3</v>
      </c>
      <c r="D64" s="211">
        <v>12</v>
      </c>
      <c r="E64" s="211">
        <v>6.4</v>
      </c>
      <c r="F64" s="211">
        <v>7.8</v>
      </c>
      <c r="G64" s="211">
        <v>7.8</v>
      </c>
      <c r="H64" s="211">
        <v>7.9</v>
      </c>
      <c r="I64" s="211">
        <v>7.1</v>
      </c>
      <c r="J64" s="215">
        <v>6</v>
      </c>
      <c r="K64" s="216">
        <v>5.775</v>
      </c>
      <c r="L64" s="225">
        <v>6.6</v>
      </c>
      <c r="M64" s="211">
        <v>4.9</v>
      </c>
      <c r="N64" s="66">
        <v>5.6</v>
      </c>
      <c r="O64" s="66">
        <v>4.8</v>
      </c>
      <c r="P64" s="66">
        <v>7.2</v>
      </c>
      <c r="Q64" s="213">
        <v>6.9</v>
      </c>
      <c r="R64" s="213">
        <v>7.2</v>
      </c>
      <c r="S64" s="213">
        <v>7</v>
      </c>
      <c r="T64" s="315">
        <v>7.5</v>
      </c>
    </row>
    <row r="65" spans="1:20" ht="18.75" customHeight="1">
      <c r="A65" s="407" t="s">
        <v>329</v>
      </c>
      <c r="B65" s="407"/>
      <c r="C65" s="407"/>
      <c r="D65" s="207"/>
      <c r="E65" s="207"/>
      <c r="F65" s="207"/>
      <c r="G65" s="207"/>
      <c r="H65" s="207"/>
      <c r="I65" s="207"/>
      <c r="J65" s="207"/>
      <c r="K65" s="207"/>
      <c r="L65" s="207"/>
      <c r="M65" s="222" t="s">
        <v>259</v>
      </c>
      <c r="N65" s="222"/>
      <c r="O65" s="222"/>
      <c r="P65" s="207"/>
      <c r="Q65" s="207"/>
      <c r="R65" s="207"/>
      <c r="S65" s="207"/>
      <c r="T65" s="207"/>
    </row>
    <row r="66" spans="1:20" ht="18.75" customHeight="1">
      <c r="A66" s="206" t="s">
        <v>229</v>
      </c>
      <c r="B66" s="223"/>
      <c r="C66" s="223"/>
      <c r="D66" s="207"/>
      <c r="E66" s="207"/>
      <c r="F66" s="207"/>
      <c r="G66" s="207"/>
      <c r="H66" s="207"/>
      <c r="I66" s="207"/>
      <c r="J66" s="207"/>
      <c r="K66" s="207"/>
      <c r="L66" s="207"/>
      <c r="M66" s="207"/>
      <c r="N66" s="207"/>
      <c r="O66" s="207"/>
      <c r="P66" s="207"/>
      <c r="Q66" s="207"/>
      <c r="R66" s="207"/>
      <c r="S66" s="207"/>
      <c r="T66" s="207"/>
    </row>
    <row r="67" spans="1:20" ht="18.75" customHeight="1">
      <c r="A67" s="208"/>
      <c r="B67" s="208"/>
      <c r="C67" s="208"/>
      <c r="D67" s="208"/>
      <c r="E67" s="208"/>
      <c r="F67" s="208"/>
      <c r="G67" s="208"/>
      <c r="H67" s="208"/>
      <c r="I67" s="208"/>
      <c r="J67" s="208"/>
      <c r="K67" s="208"/>
      <c r="L67" s="208"/>
      <c r="N67" s="224"/>
      <c r="O67" s="224"/>
      <c r="Q67" s="208"/>
      <c r="T67" s="224" t="s">
        <v>279</v>
      </c>
    </row>
    <row r="68" spans="1:20" ht="18.75" customHeight="1">
      <c r="A68" s="408" t="s">
        <v>230</v>
      </c>
      <c r="B68" s="408" t="s">
        <v>231</v>
      </c>
      <c r="C68" s="411" t="s">
        <v>257</v>
      </c>
      <c r="D68" s="411"/>
      <c r="E68" s="411"/>
      <c r="F68" s="411"/>
      <c r="G68" s="411"/>
      <c r="H68" s="411"/>
      <c r="I68" s="411"/>
      <c r="J68" s="411"/>
      <c r="K68" s="411"/>
      <c r="L68" s="411"/>
      <c r="M68" s="411"/>
      <c r="N68" s="411"/>
      <c r="O68" s="411"/>
      <c r="P68" s="411"/>
      <c r="Q68" s="411"/>
      <c r="R68" s="411"/>
      <c r="S68" s="411"/>
      <c r="T68" s="411"/>
    </row>
    <row r="69" spans="1:20" ht="18.75" customHeight="1">
      <c r="A69" s="409"/>
      <c r="B69" s="409"/>
      <c r="C69" s="316" t="s">
        <v>260</v>
      </c>
      <c r="D69" s="316" t="s">
        <v>382</v>
      </c>
      <c r="E69" s="316" t="s">
        <v>383</v>
      </c>
      <c r="F69" s="316" t="s">
        <v>384</v>
      </c>
      <c r="G69" s="316" t="s">
        <v>385</v>
      </c>
      <c r="H69" s="316" t="s">
        <v>386</v>
      </c>
      <c r="I69" s="316" t="s">
        <v>387</v>
      </c>
      <c r="J69" s="316" t="s">
        <v>388</v>
      </c>
      <c r="K69" s="316" t="s">
        <v>389</v>
      </c>
      <c r="L69" s="316" t="s">
        <v>129</v>
      </c>
      <c r="M69" s="316" t="s">
        <v>390</v>
      </c>
      <c r="N69" s="316" t="s">
        <v>391</v>
      </c>
      <c r="O69" s="316" t="s">
        <v>392</v>
      </c>
      <c r="P69" s="316" t="s">
        <v>393</v>
      </c>
      <c r="Q69" s="317" t="s">
        <v>335</v>
      </c>
      <c r="R69" s="317" t="s">
        <v>333</v>
      </c>
      <c r="S69" s="317" t="s">
        <v>345</v>
      </c>
      <c r="T69" s="317" t="s">
        <v>417</v>
      </c>
    </row>
    <row r="70" spans="1:20" ht="18.75" customHeight="1">
      <c r="A70" s="209" t="s">
        <v>234</v>
      </c>
      <c r="B70" s="210" t="s">
        <v>235</v>
      </c>
      <c r="C70" s="211">
        <v>2.7</v>
      </c>
      <c r="D70" s="211">
        <v>3.1</v>
      </c>
      <c r="E70" s="211">
        <v>2.9</v>
      </c>
      <c r="F70" s="212" t="s">
        <v>228</v>
      </c>
      <c r="G70" s="212" t="s">
        <v>228</v>
      </c>
      <c r="H70" s="212" t="s">
        <v>228</v>
      </c>
      <c r="I70" s="213" t="s">
        <v>228</v>
      </c>
      <c r="J70" s="213" t="s">
        <v>228</v>
      </c>
      <c r="K70" s="213" t="s">
        <v>228</v>
      </c>
      <c r="L70" s="213" t="s">
        <v>261</v>
      </c>
      <c r="M70" s="214" t="s">
        <v>228</v>
      </c>
      <c r="N70" s="214" t="s">
        <v>228</v>
      </c>
      <c r="O70" s="214" t="s">
        <v>261</v>
      </c>
      <c r="P70" s="214" t="s">
        <v>261</v>
      </c>
      <c r="Q70" s="257" t="s">
        <v>330</v>
      </c>
      <c r="R70" s="257" t="s">
        <v>261</v>
      </c>
      <c r="S70" s="257" t="s">
        <v>261</v>
      </c>
      <c r="T70" s="213" t="s">
        <v>261</v>
      </c>
    </row>
    <row r="71" spans="1:20" ht="18.75" customHeight="1">
      <c r="A71" s="402" t="s">
        <v>236</v>
      </c>
      <c r="B71" s="210" t="s">
        <v>262</v>
      </c>
      <c r="C71" s="211">
        <v>3.8</v>
      </c>
      <c r="D71" s="211">
        <v>4.1</v>
      </c>
      <c r="E71" s="211">
        <v>4.1</v>
      </c>
      <c r="F71" s="211">
        <v>1.8</v>
      </c>
      <c r="G71" s="211">
        <v>2.8</v>
      </c>
      <c r="H71" s="211">
        <v>3.2</v>
      </c>
      <c r="I71" s="211">
        <v>3.1</v>
      </c>
      <c r="J71" s="215">
        <v>3.4</v>
      </c>
      <c r="K71" s="216">
        <v>12.425</v>
      </c>
      <c r="L71" s="225">
        <v>4.2</v>
      </c>
      <c r="M71" s="211">
        <v>4.5</v>
      </c>
      <c r="N71" s="66">
        <v>8.6</v>
      </c>
      <c r="O71" s="66">
        <v>2.6</v>
      </c>
      <c r="P71" s="66">
        <v>2.7</v>
      </c>
      <c r="Q71" s="211">
        <v>2.2</v>
      </c>
      <c r="R71" s="211">
        <v>4.9</v>
      </c>
      <c r="S71" s="211">
        <v>3.8</v>
      </c>
      <c r="T71" s="216">
        <v>3.5</v>
      </c>
    </row>
    <row r="72" spans="1:20" ht="18.75" customHeight="1">
      <c r="A72" s="406"/>
      <c r="B72" s="210" t="s">
        <v>237</v>
      </c>
      <c r="C72" s="211">
        <v>5.5</v>
      </c>
      <c r="D72" s="211">
        <v>5</v>
      </c>
      <c r="E72" s="211">
        <v>5</v>
      </c>
      <c r="F72" s="211">
        <v>4.3</v>
      </c>
      <c r="G72" s="211">
        <v>3.1</v>
      </c>
      <c r="H72" s="211">
        <v>3.3</v>
      </c>
      <c r="I72" s="211">
        <v>3.5</v>
      </c>
      <c r="J72" s="215">
        <v>4.7</v>
      </c>
      <c r="K72" s="216">
        <v>3.375</v>
      </c>
      <c r="L72" s="225">
        <v>5.6</v>
      </c>
      <c r="M72" s="211">
        <v>3.1</v>
      </c>
      <c r="N72" s="218">
        <v>10</v>
      </c>
      <c r="O72" s="218">
        <v>3.3</v>
      </c>
      <c r="P72" s="218">
        <v>3.9</v>
      </c>
      <c r="Q72" s="211">
        <v>2.8</v>
      </c>
      <c r="R72" s="211">
        <v>6</v>
      </c>
      <c r="S72" s="211">
        <v>3.3</v>
      </c>
      <c r="T72" s="216">
        <v>3.3</v>
      </c>
    </row>
    <row r="73" spans="1:20" ht="18.75" customHeight="1">
      <c r="A73" s="402" t="s">
        <v>238</v>
      </c>
      <c r="B73" s="210" t="s">
        <v>239</v>
      </c>
      <c r="C73" s="211">
        <v>1.8</v>
      </c>
      <c r="D73" s="211">
        <v>2</v>
      </c>
      <c r="E73" s="211">
        <v>4.5</v>
      </c>
      <c r="F73" s="211">
        <v>2.8</v>
      </c>
      <c r="G73" s="211">
        <v>1.7</v>
      </c>
      <c r="H73" s="211">
        <v>1.9</v>
      </c>
      <c r="I73" s="211">
        <v>4.8</v>
      </c>
      <c r="J73" s="215">
        <v>2.9</v>
      </c>
      <c r="K73" s="216">
        <v>2.65</v>
      </c>
      <c r="L73" s="225">
        <v>3.1</v>
      </c>
      <c r="M73" s="211">
        <v>2.4</v>
      </c>
      <c r="N73" s="66">
        <v>1.9</v>
      </c>
      <c r="O73" s="66">
        <v>3.1</v>
      </c>
      <c r="P73" s="66">
        <v>4</v>
      </c>
      <c r="Q73" s="211">
        <v>1.7</v>
      </c>
      <c r="R73" s="212" t="s">
        <v>261</v>
      </c>
      <c r="S73" s="212" t="s">
        <v>261</v>
      </c>
      <c r="T73" s="256" t="s">
        <v>261</v>
      </c>
    </row>
    <row r="74" spans="1:20" ht="18.75" customHeight="1">
      <c r="A74" s="405"/>
      <c r="B74" s="210" t="s">
        <v>338</v>
      </c>
      <c r="C74" s="211" t="s">
        <v>261</v>
      </c>
      <c r="D74" s="211" t="s">
        <v>261</v>
      </c>
      <c r="E74" s="211" t="s">
        <v>261</v>
      </c>
      <c r="F74" s="211" t="s">
        <v>261</v>
      </c>
      <c r="G74" s="211" t="s">
        <v>261</v>
      </c>
      <c r="H74" s="211" t="s">
        <v>261</v>
      </c>
      <c r="I74" s="211" t="s">
        <v>261</v>
      </c>
      <c r="J74" s="215" t="s">
        <v>261</v>
      </c>
      <c r="K74" s="216" t="s">
        <v>261</v>
      </c>
      <c r="L74" s="225" t="s">
        <v>261</v>
      </c>
      <c r="M74" s="211" t="s">
        <v>261</v>
      </c>
      <c r="N74" s="66" t="s">
        <v>261</v>
      </c>
      <c r="O74" s="66" t="s">
        <v>261</v>
      </c>
      <c r="P74" s="66" t="s">
        <v>261</v>
      </c>
      <c r="Q74" s="211" t="s">
        <v>261</v>
      </c>
      <c r="R74" s="211">
        <v>2.9</v>
      </c>
      <c r="S74" s="211">
        <v>3.3</v>
      </c>
      <c r="T74" s="216">
        <v>2.8</v>
      </c>
    </row>
    <row r="75" spans="1:20" ht="18.75" customHeight="1">
      <c r="A75" s="405"/>
      <c r="B75" s="210" t="s">
        <v>240</v>
      </c>
      <c r="C75" s="211">
        <v>1.7</v>
      </c>
      <c r="D75" s="211">
        <v>1.8</v>
      </c>
      <c r="E75" s="211">
        <v>1.9</v>
      </c>
      <c r="F75" s="211">
        <v>1.7</v>
      </c>
      <c r="G75" s="211">
        <v>1.1</v>
      </c>
      <c r="H75" s="211">
        <v>1.5</v>
      </c>
      <c r="I75" s="211">
        <v>2</v>
      </c>
      <c r="J75" s="215">
        <v>2.4</v>
      </c>
      <c r="K75" s="216">
        <v>1.25</v>
      </c>
      <c r="L75" s="225">
        <v>1.3</v>
      </c>
      <c r="M75" s="211">
        <v>1.4</v>
      </c>
      <c r="N75" s="66">
        <v>1.4</v>
      </c>
      <c r="O75" s="66">
        <v>1.2</v>
      </c>
      <c r="P75" s="66">
        <v>2</v>
      </c>
      <c r="Q75" s="211">
        <v>1.6</v>
      </c>
      <c r="R75" s="211">
        <v>3.1</v>
      </c>
      <c r="S75" s="211">
        <v>2.8</v>
      </c>
      <c r="T75" s="216">
        <v>1.7</v>
      </c>
    </row>
    <row r="76" spans="1:20" ht="18.75" customHeight="1">
      <c r="A76" s="405"/>
      <c r="B76" s="210" t="s">
        <v>241</v>
      </c>
      <c r="C76" s="211">
        <v>4.5</v>
      </c>
      <c r="D76" s="211">
        <v>4.4</v>
      </c>
      <c r="E76" s="211">
        <v>4.7</v>
      </c>
      <c r="F76" s="211">
        <v>3.6</v>
      </c>
      <c r="G76" s="211">
        <v>2.9</v>
      </c>
      <c r="H76" s="211">
        <v>2.3</v>
      </c>
      <c r="I76" s="211">
        <v>1.9</v>
      </c>
      <c r="J76" s="215">
        <v>3.1</v>
      </c>
      <c r="K76" s="216">
        <v>2.375</v>
      </c>
      <c r="L76" s="225">
        <v>3.1</v>
      </c>
      <c r="M76" s="211">
        <v>2</v>
      </c>
      <c r="N76" s="66">
        <v>9.7</v>
      </c>
      <c r="O76" s="218">
        <v>2</v>
      </c>
      <c r="P76" s="218">
        <v>2.9</v>
      </c>
      <c r="Q76" s="211">
        <v>2</v>
      </c>
      <c r="R76" s="211">
        <v>5</v>
      </c>
      <c r="S76" s="211">
        <v>4.2</v>
      </c>
      <c r="T76" s="216">
        <v>3.2</v>
      </c>
    </row>
    <row r="77" spans="1:20" ht="18.75" customHeight="1">
      <c r="A77" s="406"/>
      <c r="B77" s="210" t="s">
        <v>242</v>
      </c>
      <c r="C77" s="211">
        <v>1.9</v>
      </c>
      <c r="D77" s="211">
        <v>1.1</v>
      </c>
      <c r="E77" s="211">
        <v>2</v>
      </c>
      <c r="F77" s="211">
        <v>1</v>
      </c>
      <c r="G77" s="211">
        <v>0.8</v>
      </c>
      <c r="H77" s="211">
        <v>0.6</v>
      </c>
      <c r="I77" s="211">
        <v>1.2</v>
      </c>
      <c r="J77" s="215">
        <v>1.6</v>
      </c>
      <c r="K77" s="216">
        <v>1.3</v>
      </c>
      <c r="L77" s="225">
        <v>1.2</v>
      </c>
      <c r="M77" s="211">
        <v>1</v>
      </c>
      <c r="N77" s="66">
        <v>0.9</v>
      </c>
      <c r="O77" s="66">
        <v>0.9</v>
      </c>
      <c r="P77" s="66">
        <v>1</v>
      </c>
      <c r="Q77" s="211">
        <v>1.5</v>
      </c>
      <c r="R77" s="211">
        <v>1.2</v>
      </c>
      <c r="S77" s="211">
        <v>1.7</v>
      </c>
      <c r="T77" s="216">
        <v>1.1</v>
      </c>
    </row>
    <row r="78" spans="1:20" ht="18.75" customHeight="1">
      <c r="A78" s="402" t="s">
        <v>243</v>
      </c>
      <c r="B78" s="210" t="s">
        <v>264</v>
      </c>
      <c r="C78" s="211">
        <v>6.8</v>
      </c>
      <c r="D78" s="211">
        <v>7.3</v>
      </c>
      <c r="E78" s="211">
        <v>4.9</v>
      </c>
      <c r="F78" s="211">
        <v>3.5</v>
      </c>
      <c r="G78" s="211">
        <v>2.6</v>
      </c>
      <c r="H78" s="211">
        <v>2.4</v>
      </c>
      <c r="I78" s="211">
        <v>5.2</v>
      </c>
      <c r="J78" s="215">
        <v>3.4</v>
      </c>
      <c r="K78" s="216">
        <v>3.7</v>
      </c>
      <c r="L78" s="225">
        <v>2.1</v>
      </c>
      <c r="M78" s="211">
        <v>2.1</v>
      </c>
      <c r="N78" s="66">
        <v>2.6</v>
      </c>
      <c r="O78" s="66">
        <v>2.3</v>
      </c>
      <c r="P78" s="66">
        <v>3.9</v>
      </c>
      <c r="Q78" s="211">
        <v>1.5</v>
      </c>
      <c r="R78" s="211">
        <v>3.2</v>
      </c>
      <c r="S78" s="211">
        <v>5</v>
      </c>
      <c r="T78" s="216">
        <v>4.4</v>
      </c>
    </row>
    <row r="79" spans="1:20" ht="18.75" customHeight="1">
      <c r="A79" s="404"/>
      <c r="B79" s="210" t="s">
        <v>244</v>
      </c>
      <c r="C79" s="211">
        <v>4.7</v>
      </c>
      <c r="D79" s="211">
        <v>3.4</v>
      </c>
      <c r="E79" s="211">
        <v>2.7</v>
      </c>
      <c r="F79" s="211">
        <v>2.4</v>
      </c>
      <c r="G79" s="211">
        <v>1.9</v>
      </c>
      <c r="H79" s="211">
        <v>1.3</v>
      </c>
      <c r="I79" s="211">
        <v>2.5</v>
      </c>
      <c r="J79" s="215">
        <v>2</v>
      </c>
      <c r="K79" s="216">
        <v>1.6500000000000001</v>
      </c>
      <c r="L79" s="225">
        <v>1.7</v>
      </c>
      <c r="M79" s="211">
        <v>1.1</v>
      </c>
      <c r="N79" s="66">
        <v>1.6</v>
      </c>
      <c r="O79" s="66">
        <v>2.1</v>
      </c>
      <c r="P79" s="66">
        <v>2.4</v>
      </c>
      <c r="Q79" s="211">
        <v>1.2</v>
      </c>
      <c r="R79" s="211">
        <v>2.2</v>
      </c>
      <c r="S79" s="211">
        <v>3.4</v>
      </c>
      <c r="T79" s="216">
        <v>4.2</v>
      </c>
    </row>
    <row r="80" spans="1:20" ht="18.75" customHeight="1">
      <c r="A80" s="402" t="s">
        <v>265</v>
      </c>
      <c r="B80" s="210" t="s">
        <v>245</v>
      </c>
      <c r="C80" s="211">
        <v>1.7</v>
      </c>
      <c r="D80" s="211">
        <v>3.8</v>
      </c>
      <c r="E80" s="211">
        <v>4.4</v>
      </c>
      <c r="F80" s="211">
        <v>2.8</v>
      </c>
      <c r="G80" s="211">
        <v>1.9</v>
      </c>
      <c r="H80" s="211">
        <v>1.9</v>
      </c>
      <c r="I80" s="211">
        <v>3.2</v>
      </c>
      <c r="J80" s="215">
        <v>5.6</v>
      </c>
      <c r="K80" s="216">
        <v>3</v>
      </c>
      <c r="L80" s="225">
        <v>7</v>
      </c>
      <c r="M80" s="211">
        <v>5.8</v>
      </c>
      <c r="N80" s="218">
        <v>4</v>
      </c>
      <c r="O80" s="218">
        <v>2.9</v>
      </c>
      <c r="P80" s="218">
        <v>3</v>
      </c>
      <c r="Q80" s="211">
        <v>1.9</v>
      </c>
      <c r="R80" s="211">
        <v>5.3</v>
      </c>
      <c r="S80" s="211">
        <v>5.2</v>
      </c>
      <c r="T80" s="216">
        <v>4.2</v>
      </c>
    </row>
    <row r="81" spans="1:20" ht="18.75" customHeight="1">
      <c r="A81" s="403"/>
      <c r="B81" s="210" t="s">
        <v>246</v>
      </c>
      <c r="C81" s="211">
        <v>4.8</v>
      </c>
      <c r="D81" s="211">
        <v>2.9</v>
      </c>
      <c r="E81" s="211">
        <v>5.5</v>
      </c>
      <c r="F81" s="211">
        <v>3.6</v>
      </c>
      <c r="G81" s="211">
        <v>2.5</v>
      </c>
      <c r="H81" s="211">
        <v>1.7</v>
      </c>
      <c r="I81" s="211">
        <v>4</v>
      </c>
      <c r="J81" s="215">
        <v>4.7</v>
      </c>
      <c r="K81" s="216">
        <v>6.475</v>
      </c>
      <c r="L81" s="225">
        <v>4.2</v>
      </c>
      <c r="M81" s="211">
        <v>4.9</v>
      </c>
      <c r="N81" s="66">
        <v>3.7</v>
      </c>
      <c r="O81" s="66">
        <v>3.6</v>
      </c>
      <c r="P81" s="66">
        <v>5.1</v>
      </c>
      <c r="Q81" s="211">
        <v>5.2</v>
      </c>
      <c r="R81" s="211">
        <v>5.6</v>
      </c>
      <c r="S81" s="211">
        <v>4.6</v>
      </c>
      <c r="T81" s="216">
        <v>5</v>
      </c>
    </row>
    <row r="82" spans="1:20" ht="18.75" customHeight="1">
      <c r="A82" s="404"/>
      <c r="B82" s="210" t="s">
        <v>266</v>
      </c>
      <c r="C82" s="211">
        <v>10</v>
      </c>
      <c r="D82" s="211">
        <v>3.1</v>
      </c>
      <c r="E82" s="211">
        <v>5.5</v>
      </c>
      <c r="F82" s="211">
        <v>2.8</v>
      </c>
      <c r="G82" s="211">
        <v>1.9</v>
      </c>
      <c r="H82" s="211">
        <v>1.9</v>
      </c>
      <c r="I82" s="211">
        <v>4.8</v>
      </c>
      <c r="J82" s="215">
        <v>4.2</v>
      </c>
      <c r="K82" s="216">
        <v>4.875</v>
      </c>
      <c r="L82" s="225">
        <v>4</v>
      </c>
      <c r="M82" s="211">
        <v>4.7</v>
      </c>
      <c r="N82" s="66">
        <v>3.6</v>
      </c>
      <c r="O82" s="66">
        <v>8.4</v>
      </c>
      <c r="P82" s="66">
        <v>5.4</v>
      </c>
      <c r="Q82" s="211">
        <v>5.4</v>
      </c>
      <c r="R82" s="211">
        <v>5.2</v>
      </c>
      <c r="S82" s="211">
        <v>5</v>
      </c>
      <c r="T82" s="216">
        <v>7.6</v>
      </c>
    </row>
    <row r="83" spans="1:20" ht="18.75" customHeight="1">
      <c r="A83" s="402" t="s">
        <v>247</v>
      </c>
      <c r="B83" s="210" t="s">
        <v>248</v>
      </c>
      <c r="C83" s="211">
        <v>2.1</v>
      </c>
      <c r="D83" s="211">
        <v>0.6</v>
      </c>
      <c r="E83" s="211">
        <v>2.2</v>
      </c>
      <c r="F83" s="211">
        <v>2.6</v>
      </c>
      <c r="G83" s="211">
        <v>1.3</v>
      </c>
      <c r="H83" s="211">
        <v>1</v>
      </c>
      <c r="I83" s="211">
        <v>1.7</v>
      </c>
      <c r="J83" s="215">
        <v>1.3</v>
      </c>
      <c r="K83" s="216">
        <v>1.7275</v>
      </c>
      <c r="L83" s="225">
        <v>0.9</v>
      </c>
      <c r="M83" s="211">
        <v>0.6</v>
      </c>
      <c r="N83" s="66">
        <v>0.8</v>
      </c>
      <c r="O83" s="66">
        <v>0.8</v>
      </c>
      <c r="P83" s="66">
        <v>1.5</v>
      </c>
      <c r="Q83" s="211">
        <v>0.9</v>
      </c>
      <c r="R83" s="211">
        <v>1.5</v>
      </c>
      <c r="S83" s="211">
        <v>1.5</v>
      </c>
      <c r="T83" s="216">
        <v>1.6</v>
      </c>
    </row>
    <row r="84" spans="1:20" ht="18.75" customHeight="1">
      <c r="A84" s="405"/>
      <c r="B84" s="210" t="s">
        <v>249</v>
      </c>
      <c r="C84" s="211">
        <v>0.7</v>
      </c>
      <c r="D84" s="211">
        <v>0.5</v>
      </c>
      <c r="E84" s="211">
        <v>0.7</v>
      </c>
      <c r="F84" s="212" t="s">
        <v>228</v>
      </c>
      <c r="G84" s="212" t="s">
        <v>228</v>
      </c>
      <c r="H84" s="212" t="s">
        <v>228</v>
      </c>
      <c r="I84" s="213" t="s">
        <v>228</v>
      </c>
      <c r="J84" s="213" t="s">
        <v>228</v>
      </c>
      <c r="K84" s="214" t="s">
        <v>228</v>
      </c>
      <c r="L84" s="214" t="s">
        <v>228</v>
      </c>
      <c r="M84" s="214" t="s">
        <v>228</v>
      </c>
      <c r="N84" s="214" t="s">
        <v>261</v>
      </c>
      <c r="O84" s="214" t="s">
        <v>261</v>
      </c>
      <c r="P84" s="214" t="s">
        <v>261</v>
      </c>
      <c r="Q84" s="257" t="s">
        <v>64</v>
      </c>
      <c r="R84" s="257" t="s">
        <v>261</v>
      </c>
      <c r="S84" s="257" t="s">
        <v>261</v>
      </c>
      <c r="T84" s="214" t="s">
        <v>261</v>
      </c>
    </row>
    <row r="85" spans="1:20" ht="18.75" customHeight="1">
      <c r="A85" s="406"/>
      <c r="B85" s="210" t="s">
        <v>250</v>
      </c>
      <c r="C85" s="211">
        <v>1.9</v>
      </c>
      <c r="D85" s="211">
        <v>1.8</v>
      </c>
      <c r="E85" s="211">
        <v>1.5</v>
      </c>
      <c r="F85" s="211">
        <v>1.9</v>
      </c>
      <c r="G85" s="211">
        <v>1.5</v>
      </c>
      <c r="H85" s="211">
        <v>1.1</v>
      </c>
      <c r="I85" s="211">
        <v>2</v>
      </c>
      <c r="J85" s="215">
        <v>1.4</v>
      </c>
      <c r="K85" s="216">
        <v>1.275</v>
      </c>
      <c r="L85" s="225">
        <v>1</v>
      </c>
      <c r="M85" s="211">
        <v>0.7</v>
      </c>
      <c r="N85" s="66">
        <v>1.1</v>
      </c>
      <c r="O85" s="66">
        <v>0.8</v>
      </c>
      <c r="P85" s="66">
        <v>1.3</v>
      </c>
      <c r="Q85" s="211">
        <v>0.8</v>
      </c>
      <c r="R85" s="211">
        <v>1.3</v>
      </c>
      <c r="S85" s="211">
        <v>1.4</v>
      </c>
      <c r="T85" s="216">
        <v>1.6</v>
      </c>
    </row>
    <row r="86" spans="1:20" ht="18.75" customHeight="1">
      <c r="A86" s="402" t="s">
        <v>251</v>
      </c>
      <c r="B86" s="210" t="s">
        <v>252</v>
      </c>
      <c r="C86" s="211">
        <v>0.5</v>
      </c>
      <c r="D86" s="211">
        <v>0.5</v>
      </c>
      <c r="E86" s="211">
        <v>0.7</v>
      </c>
      <c r="F86" s="211">
        <v>0.6</v>
      </c>
      <c r="G86" s="211">
        <v>0.6</v>
      </c>
      <c r="H86" s="211">
        <v>0.5</v>
      </c>
      <c r="I86" s="211">
        <v>0.7</v>
      </c>
      <c r="J86" s="219" t="s">
        <v>280</v>
      </c>
      <c r="K86" s="216">
        <v>0.65</v>
      </c>
      <c r="L86" s="231">
        <v>0.5</v>
      </c>
      <c r="M86" s="231">
        <v>0.5</v>
      </c>
      <c r="N86" s="231">
        <v>0.5</v>
      </c>
      <c r="O86" s="231">
        <v>0.5</v>
      </c>
      <c r="P86" s="231">
        <v>0.7</v>
      </c>
      <c r="Q86" s="231">
        <v>0.5</v>
      </c>
      <c r="R86" s="217">
        <v>0.5</v>
      </c>
      <c r="S86" s="217">
        <v>0.5</v>
      </c>
      <c r="T86" s="216">
        <v>0.6</v>
      </c>
    </row>
    <row r="87" spans="1:20" ht="18.75" customHeight="1">
      <c r="A87" s="406"/>
      <c r="B87" s="210" t="s">
        <v>253</v>
      </c>
      <c r="C87" s="211">
        <v>1.5</v>
      </c>
      <c r="D87" s="211">
        <v>0.6</v>
      </c>
      <c r="E87" s="211">
        <v>2.2</v>
      </c>
      <c r="F87" s="211">
        <v>0.7</v>
      </c>
      <c r="G87" s="211">
        <v>0.9</v>
      </c>
      <c r="H87" s="211">
        <v>0.7</v>
      </c>
      <c r="I87" s="211">
        <v>0.9</v>
      </c>
      <c r="J87" s="215">
        <v>0.7</v>
      </c>
      <c r="K87" s="216">
        <v>0.75</v>
      </c>
      <c r="L87" s="225">
        <v>0.6</v>
      </c>
      <c r="M87" s="211">
        <v>0.5</v>
      </c>
      <c r="N87" s="66">
        <v>0.7</v>
      </c>
      <c r="O87" s="66">
        <v>0.6</v>
      </c>
      <c r="P87" s="66">
        <v>0.8</v>
      </c>
      <c r="Q87" s="211">
        <v>0.7</v>
      </c>
      <c r="R87" s="211">
        <v>0.8</v>
      </c>
      <c r="S87" s="211">
        <v>1.2</v>
      </c>
      <c r="T87" s="216">
        <v>0.7</v>
      </c>
    </row>
    <row r="88" spans="1:20" ht="18.75" customHeight="1">
      <c r="A88" s="402" t="s">
        <v>254</v>
      </c>
      <c r="B88" s="210" t="s">
        <v>267</v>
      </c>
      <c r="C88" s="211">
        <v>3.9</v>
      </c>
      <c r="D88" s="211">
        <v>6.1</v>
      </c>
      <c r="E88" s="211">
        <v>3.8</v>
      </c>
      <c r="F88" s="211">
        <v>2.6</v>
      </c>
      <c r="G88" s="211">
        <v>2.2</v>
      </c>
      <c r="H88" s="211">
        <v>2.9</v>
      </c>
      <c r="I88" s="211">
        <v>2.4</v>
      </c>
      <c r="J88" s="215">
        <v>2.8</v>
      </c>
      <c r="K88" s="216">
        <v>2.675</v>
      </c>
      <c r="L88" s="225">
        <v>1.6</v>
      </c>
      <c r="M88" s="211">
        <v>1.7</v>
      </c>
      <c r="N88" s="66">
        <v>1.6</v>
      </c>
      <c r="O88" s="66">
        <v>2.1</v>
      </c>
      <c r="P88" s="66">
        <v>1.9</v>
      </c>
      <c r="Q88" s="211">
        <v>2.5</v>
      </c>
      <c r="R88" s="211">
        <v>2.4</v>
      </c>
      <c r="S88" s="211">
        <v>2.4</v>
      </c>
      <c r="T88" s="216">
        <v>2.2</v>
      </c>
    </row>
    <row r="89" spans="1:20" ht="18.75" customHeight="1">
      <c r="A89" s="404"/>
      <c r="B89" s="210" t="s">
        <v>268</v>
      </c>
      <c r="C89" s="211">
        <v>1.8</v>
      </c>
      <c r="D89" s="211">
        <v>1.9</v>
      </c>
      <c r="E89" s="211">
        <v>2.5</v>
      </c>
      <c r="F89" s="211">
        <v>1.6</v>
      </c>
      <c r="G89" s="211">
        <v>1.7</v>
      </c>
      <c r="H89" s="211">
        <v>1.2</v>
      </c>
      <c r="I89" s="211">
        <v>1.3</v>
      </c>
      <c r="J89" s="215">
        <v>2.4</v>
      </c>
      <c r="K89" s="216">
        <v>1.5750000000000002</v>
      </c>
      <c r="L89" s="225">
        <v>2</v>
      </c>
      <c r="M89" s="211">
        <v>1.8</v>
      </c>
      <c r="N89" s="66">
        <v>1.6</v>
      </c>
      <c r="O89" s="66">
        <v>1.7</v>
      </c>
      <c r="P89" s="66">
        <v>2.3</v>
      </c>
      <c r="Q89" s="211">
        <v>2</v>
      </c>
      <c r="R89" s="211">
        <v>2</v>
      </c>
      <c r="S89" s="211">
        <v>2.1</v>
      </c>
      <c r="T89" s="216">
        <v>1.5</v>
      </c>
    </row>
    <row r="90" spans="1:20" ht="18.75" customHeight="1">
      <c r="A90" s="209" t="s">
        <v>255</v>
      </c>
      <c r="B90" s="210" t="s">
        <v>256</v>
      </c>
      <c r="C90" s="211">
        <v>3.2</v>
      </c>
      <c r="D90" s="211">
        <v>4.8</v>
      </c>
      <c r="E90" s="211">
        <v>2.8</v>
      </c>
      <c r="F90" s="211">
        <v>2</v>
      </c>
      <c r="G90" s="211">
        <v>1.6</v>
      </c>
      <c r="H90" s="211">
        <v>1</v>
      </c>
      <c r="I90" s="211">
        <v>1.6</v>
      </c>
      <c r="J90" s="215">
        <v>2</v>
      </c>
      <c r="K90" s="216">
        <v>1.4000000000000001</v>
      </c>
      <c r="L90" s="225">
        <v>1</v>
      </c>
      <c r="M90" s="211">
        <v>0.9</v>
      </c>
      <c r="N90" s="218">
        <v>1</v>
      </c>
      <c r="O90" s="218">
        <v>1.4</v>
      </c>
      <c r="P90" s="218">
        <v>1.7</v>
      </c>
      <c r="Q90" s="211">
        <v>0.8</v>
      </c>
      <c r="R90" s="211">
        <v>1.5</v>
      </c>
      <c r="S90" s="211">
        <v>2.2</v>
      </c>
      <c r="T90" s="216">
        <v>1.8</v>
      </c>
    </row>
    <row r="91" spans="1:20" ht="18.75" customHeight="1">
      <c r="A91" s="221" t="s">
        <v>269</v>
      </c>
      <c r="B91" s="210" t="s">
        <v>270</v>
      </c>
      <c r="C91" s="211">
        <v>4.8</v>
      </c>
      <c r="D91" s="211">
        <v>8.1</v>
      </c>
      <c r="E91" s="211">
        <v>3.7</v>
      </c>
      <c r="F91" s="211">
        <v>5.1</v>
      </c>
      <c r="G91" s="211">
        <v>3.8</v>
      </c>
      <c r="H91" s="211">
        <v>3.5</v>
      </c>
      <c r="I91" s="211">
        <v>6.7</v>
      </c>
      <c r="J91" s="215">
        <v>5.1</v>
      </c>
      <c r="K91" s="216">
        <v>6.75</v>
      </c>
      <c r="L91" s="225">
        <v>2.4</v>
      </c>
      <c r="M91" s="211">
        <v>2.7</v>
      </c>
      <c r="N91" s="66">
        <v>3.1</v>
      </c>
      <c r="O91" s="66">
        <v>2.8</v>
      </c>
      <c r="P91" s="66">
        <v>4.7</v>
      </c>
      <c r="Q91" s="211">
        <v>2.4</v>
      </c>
      <c r="R91" s="211">
        <v>4.3</v>
      </c>
      <c r="S91" s="211">
        <v>6.9</v>
      </c>
      <c r="T91" s="216">
        <v>4.6</v>
      </c>
    </row>
    <row r="92" spans="1:20" ht="18.75" customHeight="1">
      <c r="A92" s="221" t="s">
        <v>271</v>
      </c>
      <c r="B92" s="210" t="s">
        <v>272</v>
      </c>
      <c r="C92" s="211">
        <v>3.6</v>
      </c>
      <c r="D92" s="211">
        <v>3.5</v>
      </c>
      <c r="E92" s="211">
        <v>2.9</v>
      </c>
      <c r="F92" s="211">
        <v>2.3</v>
      </c>
      <c r="G92" s="211">
        <v>1.9</v>
      </c>
      <c r="H92" s="211">
        <v>1.4</v>
      </c>
      <c r="I92" s="211">
        <v>3.1</v>
      </c>
      <c r="J92" s="215">
        <v>2.2</v>
      </c>
      <c r="K92" s="216">
        <v>3.225</v>
      </c>
      <c r="L92" s="225">
        <v>2.3</v>
      </c>
      <c r="M92" s="211">
        <v>1.7</v>
      </c>
      <c r="N92" s="66">
        <v>1.8</v>
      </c>
      <c r="O92" s="66">
        <v>1.4</v>
      </c>
      <c r="P92" s="66">
        <v>2.3</v>
      </c>
      <c r="Q92" s="211">
        <v>1.6</v>
      </c>
      <c r="R92" s="211">
        <v>3.8</v>
      </c>
      <c r="S92" s="211">
        <v>1.6</v>
      </c>
      <c r="T92" s="216">
        <v>2.1</v>
      </c>
    </row>
    <row r="93" spans="1:20" ht="18.75" customHeight="1">
      <c r="A93" s="221" t="s">
        <v>273</v>
      </c>
      <c r="B93" s="210" t="s">
        <v>274</v>
      </c>
      <c r="C93" s="211">
        <v>1.7</v>
      </c>
      <c r="D93" s="211">
        <v>1.1</v>
      </c>
      <c r="E93" s="211">
        <v>2.7</v>
      </c>
      <c r="F93" s="211">
        <v>1</v>
      </c>
      <c r="G93" s="211">
        <v>1</v>
      </c>
      <c r="H93" s="211">
        <v>1</v>
      </c>
      <c r="I93" s="211">
        <v>1.1</v>
      </c>
      <c r="J93" s="215">
        <v>1.2</v>
      </c>
      <c r="K93" s="216">
        <v>1.375</v>
      </c>
      <c r="L93" s="225">
        <v>0.9</v>
      </c>
      <c r="M93" s="211">
        <v>1.8</v>
      </c>
      <c r="N93" s="66">
        <v>1.1</v>
      </c>
      <c r="O93" s="66">
        <v>1.3</v>
      </c>
      <c r="P93" s="66">
        <v>1.6</v>
      </c>
      <c r="Q93" s="211">
        <v>1.4</v>
      </c>
      <c r="R93" s="211">
        <v>1.3</v>
      </c>
      <c r="S93" s="211">
        <v>3</v>
      </c>
      <c r="T93" s="216">
        <v>2.5</v>
      </c>
    </row>
    <row r="94" spans="1:20" ht="18.75" customHeight="1">
      <c r="A94" s="402" t="s">
        <v>275</v>
      </c>
      <c r="B94" s="210" t="s">
        <v>276</v>
      </c>
      <c r="C94" s="211">
        <v>1.5</v>
      </c>
      <c r="D94" s="211">
        <v>1.2</v>
      </c>
      <c r="E94" s="211">
        <v>4</v>
      </c>
      <c r="F94" s="211">
        <v>1.4</v>
      </c>
      <c r="G94" s="211">
        <v>1.1</v>
      </c>
      <c r="H94" s="211">
        <v>1.1</v>
      </c>
      <c r="I94" s="211">
        <v>1</v>
      </c>
      <c r="J94" s="215">
        <v>0.8</v>
      </c>
      <c r="K94" s="216">
        <v>0.5</v>
      </c>
      <c r="L94" s="225">
        <v>0.7</v>
      </c>
      <c r="M94" s="211">
        <v>0.7</v>
      </c>
      <c r="N94" s="66">
        <v>0.9</v>
      </c>
      <c r="O94" s="66">
        <v>0.8</v>
      </c>
      <c r="P94" s="66">
        <v>1.2</v>
      </c>
      <c r="Q94" s="211">
        <v>0.7</v>
      </c>
      <c r="R94" s="211">
        <v>1.2</v>
      </c>
      <c r="S94" s="211">
        <v>1.2</v>
      </c>
      <c r="T94" s="216">
        <v>0.9</v>
      </c>
    </row>
    <row r="95" spans="1:20" ht="18.75" customHeight="1">
      <c r="A95" s="405"/>
      <c r="B95" s="210" t="s">
        <v>277</v>
      </c>
      <c r="C95" s="211">
        <v>2.3</v>
      </c>
      <c r="D95" s="211">
        <v>1.4</v>
      </c>
      <c r="E95" s="211">
        <v>3.2</v>
      </c>
      <c r="F95" s="211">
        <v>2.3</v>
      </c>
      <c r="G95" s="211">
        <v>1.4</v>
      </c>
      <c r="H95" s="211">
        <v>1.1</v>
      </c>
      <c r="I95" s="211">
        <v>1.4</v>
      </c>
      <c r="J95" s="215">
        <v>1.3</v>
      </c>
      <c r="K95" s="216">
        <v>1.5750000000000002</v>
      </c>
      <c r="L95" s="225">
        <v>1</v>
      </c>
      <c r="M95" s="211">
        <v>0.9</v>
      </c>
      <c r="N95" s="218">
        <v>1</v>
      </c>
      <c r="O95" s="218">
        <v>1</v>
      </c>
      <c r="P95" s="218">
        <v>2.6</v>
      </c>
      <c r="Q95" s="211">
        <v>0.8</v>
      </c>
      <c r="R95" s="211">
        <v>1.2</v>
      </c>
      <c r="S95" s="211">
        <v>2.1</v>
      </c>
      <c r="T95" s="216">
        <v>1</v>
      </c>
    </row>
    <row r="96" spans="1:20" ht="18.75" customHeight="1">
      <c r="A96" s="406"/>
      <c r="B96" s="210" t="s">
        <v>278</v>
      </c>
      <c r="C96" s="211">
        <v>3</v>
      </c>
      <c r="D96" s="211">
        <v>2.2</v>
      </c>
      <c r="E96" s="211">
        <v>3.1</v>
      </c>
      <c r="F96" s="211">
        <v>2.3</v>
      </c>
      <c r="G96" s="211">
        <v>1.6</v>
      </c>
      <c r="H96" s="211">
        <v>1.4</v>
      </c>
      <c r="I96" s="211">
        <v>1.7</v>
      </c>
      <c r="J96" s="215">
        <v>1.7</v>
      </c>
      <c r="K96" s="216">
        <v>1.85</v>
      </c>
      <c r="L96" s="225">
        <v>1.9</v>
      </c>
      <c r="M96" s="211">
        <v>1.8</v>
      </c>
      <c r="N96" s="66">
        <v>1.8</v>
      </c>
      <c r="O96" s="66">
        <v>2.1</v>
      </c>
      <c r="P96" s="66">
        <v>2.5</v>
      </c>
      <c r="Q96" s="211">
        <v>1.2</v>
      </c>
      <c r="R96" s="211">
        <v>2</v>
      </c>
      <c r="S96" s="211">
        <v>1.7</v>
      </c>
      <c r="T96" s="216">
        <v>1.2</v>
      </c>
    </row>
    <row r="97" spans="1:20" ht="18.75" customHeight="1">
      <c r="A97" s="407" t="s">
        <v>329</v>
      </c>
      <c r="B97" s="407"/>
      <c r="C97" s="407"/>
      <c r="D97" s="208"/>
      <c r="E97" s="208"/>
      <c r="F97" s="208"/>
      <c r="G97" s="208"/>
      <c r="H97" s="232"/>
      <c r="I97" s="208"/>
      <c r="J97" s="208"/>
      <c r="K97" s="208"/>
      <c r="L97" s="208"/>
      <c r="M97" s="233" t="s">
        <v>259</v>
      </c>
      <c r="N97" s="208"/>
      <c r="O97" s="208"/>
      <c r="P97" s="208"/>
      <c r="Q97" s="208"/>
      <c r="S97" s="227"/>
      <c r="T97" s="227"/>
    </row>
    <row r="98" spans="1:20" ht="18.75" customHeight="1">
      <c r="A98" s="206" t="s">
        <v>229</v>
      </c>
      <c r="B98" s="223"/>
      <c r="C98" s="223"/>
      <c r="D98" s="208"/>
      <c r="E98" s="208"/>
      <c r="F98" s="208"/>
      <c r="G98" s="208"/>
      <c r="H98" s="232"/>
      <c r="I98" s="208"/>
      <c r="J98" s="208"/>
      <c r="K98" s="208"/>
      <c r="L98" s="208"/>
      <c r="M98" s="233"/>
      <c r="N98" s="208"/>
      <c r="O98" s="208"/>
      <c r="P98" s="208"/>
      <c r="Q98" s="208"/>
      <c r="S98" s="227"/>
      <c r="T98" s="227"/>
    </row>
    <row r="99" spans="1:20" s="148" customFormat="1" ht="18.75" customHeight="1">
      <c r="A99" s="229"/>
      <c r="B99" s="229"/>
      <c r="C99" s="229"/>
      <c r="D99" s="229"/>
      <c r="E99" s="229"/>
      <c r="F99" s="229"/>
      <c r="G99" s="229"/>
      <c r="H99" s="229"/>
      <c r="I99" s="229"/>
      <c r="J99" s="229"/>
      <c r="K99" s="229"/>
      <c r="L99" s="229"/>
      <c r="N99" s="224"/>
      <c r="Q99" s="229"/>
      <c r="T99" s="224" t="s">
        <v>279</v>
      </c>
    </row>
    <row r="100" spans="1:20" s="148" customFormat="1" ht="18.75" customHeight="1">
      <c r="A100" s="408" t="s">
        <v>230</v>
      </c>
      <c r="B100" s="410" t="s">
        <v>231</v>
      </c>
      <c r="C100" s="411" t="s">
        <v>258</v>
      </c>
      <c r="D100" s="411"/>
      <c r="E100" s="411"/>
      <c r="F100" s="411"/>
      <c r="G100" s="411"/>
      <c r="H100" s="411"/>
      <c r="I100" s="411"/>
      <c r="J100" s="411"/>
      <c r="K100" s="411"/>
      <c r="L100" s="411"/>
      <c r="M100" s="411"/>
      <c r="N100" s="411"/>
      <c r="O100" s="411"/>
      <c r="P100" s="411"/>
      <c r="Q100" s="411"/>
      <c r="R100" s="411"/>
      <c r="S100" s="411"/>
      <c r="T100" s="411"/>
    </row>
    <row r="101" spans="1:20" s="148" customFormat="1" ht="18.75" customHeight="1">
      <c r="A101" s="409"/>
      <c r="B101" s="409"/>
      <c r="C101" s="316" t="s">
        <v>260</v>
      </c>
      <c r="D101" s="316" t="s">
        <v>382</v>
      </c>
      <c r="E101" s="316" t="s">
        <v>383</v>
      </c>
      <c r="F101" s="316" t="s">
        <v>384</v>
      </c>
      <c r="G101" s="316" t="s">
        <v>385</v>
      </c>
      <c r="H101" s="316" t="s">
        <v>386</v>
      </c>
      <c r="I101" s="316" t="s">
        <v>387</v>
      </c>
      <c r="J101" s="316" t="s">
        <v>388</v>
      </c>
      <c r="K101" s="316" t="s">
        <v>389</v>
      </c>
      <c r="L101" s="316" t="s">
        <v>129</v>
      </c>
      <c r="M101" s="316" t="s">
        <v>390</v>
      </c>
      <c r="N101" s="316" t="s">
        <v>391</v>
      </c>
      <c r="O101" s="316" t="s">
        <v>392</v>
      </c>
      <c r="P101" s="316" t="s">
        <v>393</v>
      </c>
      <c r="Q101" s="317" t="s">
        <v>335</v>
      </c>
      <c r="R101" s="317" t="s">
        <v>333</v>
      </c>
      <c r="S101" s="317" t="s">
        <v>345</v>
      </c>
      <c r="T101" s="317" t="s">
        <v>417</v>
      </c>
    </row>
    <row r="102" spans="1:20" s="148" customFormat="1" ht="18.75" customHeight="1">
      <c r="A102" s="209" t="s">
        <v>234</v>
      </c>
      <c r="B102" s="210" t="s">
        <v>235</v>
      </c>
      <c r="C102" s="211">
        <v>10</v>
      </c>
      <c r="D102" s="211">
        <v>3.5</v>
      </c>
      <c r="E102" s="211">
        <v>3.4</v>
      </c>
      <c r="F102" s="212" t="s">
        <v>228</v>
      </c>
      <c r="G102" s="212" t="s">
        <v>228</v>
      </c>
      <c r="H102" s="212" t="s">
        <v>228</v>
      </c>
      <c r="I102" s="213" t="s">
        <v>228</v>
      </c>
      <c r="J102" s="213" t="s">
        <v>228</v>
      </c>
      <c r="K102" s="213" t="s">
        <v>261</v>
      </c>
      <c r="L102" s="213" t="s">
        <v>261</v>
      </c>
      <c r="M102" s="213" t="s">
        <v>261</v>
      </c>
      <c r="N102" s="213" t="s">
        <v>261</v>
      </c>
      <c r="O102" s="214" t="s">
        <v>261</v>
      </c>
      <c r="P102" s="214" t="s">
        <v>261</v>
      </c>
      <c r="Q102" s="214" t="s">
        <v>261</v>
      </c>
      <c r="R102" s="257" t="s">
        <v>261</v>
      </c>
      <c r="S102" s="257" t="s">
        <v>261</v>
      </c>
      <c r="T102" s="213" t="s">
        <v>261</v>
      </c>
    </row>
    <row r="103" spans="1:20" s="148" customFormat="1" ht="18.75" customHeight="1">
      <c r="A103" s="402" t="s">
        <v>236</v>
      </c>
      <c r="B103" s="210" t="s">
        <v>262</v>
      </c>
      <c r="C103" s="211">
        <v>10</v>
      </c>
      <c r="D103" s="211">
        <v>5</v>
      </c>
      <c r="E103" s="211">
        <v>13</v>
      </c>
      <c r="F103" s="211">
        <v>12.2</v>
      </c>
      <c r="G103" s="211">
        <v>14.6</v>
      </c>
      <c r="H103" s="211">
        <v>44.8</v>
      </c>
      <c r="I103" s="211">
        <v>17.3</v>
      </c>
      <c r="J103" s="215">
        <v>14</v>
      </c>
      <c r="K103" s="216">
        <v>22.05</v>
      </c>
      <c r="L103" s="225">
        <v>17</v>
      </c>
      <c r="M103" s="225">
        <v>16</v>
      </c>
      <c r="N103" s="255">
        <v>19</v>
      </c>
      <c r="O103" s="255">
        <v>14</v>
      </c>
      <c r="P103" s="255">
        <v>12.6</v>
      </c>
      <c r="Q103" s="59">
        <v>17</v>
      </c>
      <c r="R103" s="59">
        <v>17</v>
      </c>
      <c r="S103" s="59">
        <v>23.5</v>
      </c>
      <c r="T103" s="216">
        <v>15</v>
      </c>
    </row>
    <row r="104" spans="1:20" s="148" customFormat="1" ht="18.75" customHeight="1">
      <c r="A104" s="406"/>
      <c r="B104" s="210" t="s">
        <v>237</v>
      </c>
      <c r="C104" s="211">
        <v>21</v>
      </c>
      <c r="D104" s="211">
        <v>4</v>
      </c>
      <c r="E104" s="211">
        <v>15</v>
      </c>
      <c r="F104" s="211">
        <v>16.1</v>
      </c>
      <c r="G104" s="211">
        <v>14</v>
      </c>
      <c r="H104" s="211">
        <v>19.6</v>
      </c>
      <c r="I104" s="211">
        <v>8</v>
      </c>
      <c r="J104" s="215">
        <v>17</v>
      </c>
      <c r="K104" s="216">
        <v>15.15</v>
      </c>
      <c r="L104" s="225">
        <v>16</v>
      </c>
      <c r="M104" s="225">
        <v>15</v>
      </c>
      <c r="N104" s="255">
        <v>20</v>
      </c>
      <c r="O104" s="255">
        <v>13</v>
      </c>
      <c r="P104" s="255">
        <v>17.5</v>
      </c>
      <c r="Q104" s="59">
        <v>16</v>
      </c>
      <c r="R104" s="59">
        <v>19</v>
      </c>
      <c r="S104" s="59">
        <v>7.3</v>
      </c>
      <c r="T104" s="216">
        <v>10</v>
      </c>
    </row>
    <row r="105" spans="1:20" s="148" customFormat="1" ht="18.75" customHeight="1">
      <c r="A105" s="402" t="s">
        <v>238</v>
      </c>
      <c r="B105" s="210" t="s">
        <v>239</v>
      </c>
      <c r="C105" s="211">
        <v>2.8</v>
      </c>
      <c r="D105" s="211">
        <v>3</v>
      </c>
      <c r="E105" s="211">
        <v>5.8</v>
      </c>
      <c r="F105" s="211">
        <v>2.9</v>
      </c>
      <c r="G105" s="211">
        <v>3</v>
      </c>
      <c r="H105" s="211">
        <v>4.5</v>
      </c>
      <c r="I105" s="211">
        <v>8.7</v>
      </c>
      <c r="J105" s="215">
        <v>6</v>
      </c>
      <c r="K105" s="216">
        <v>6</v>
      </c>
      <c r="L105" s="225">
        <v>5</v>
      </c>
      <c r="M105" s="225">
        <v>10</v>
      </c>
      <c r="N105" s="255">
        <v>11</v>
      </c>
      <c r="O105" s="255">
        <v>9</v>
      </c>
      <c r="P105" s="255">
        <v>11.5</v>
      </c>
      <c r="Q105" s="59">
        <v>6</v>
      </c>
      <c r="R105" s="291" t="s">
        <v>261</v>
      </c>
      <c r="S105" s="291" t="s">
        <v>261</v>
      </c>
      <c r="T105" s="256" t="s">
        <v>261</v>
      </c>
    </row>
    <row r="106" spans="1:20" s="148" customFormat="1" ht="18.75" customHeight="1">
      <c r="A106" s="405"/>
      <c r="B106" s="246" t="s">
        <v>339</v>
      </c>
      <c r="C106" s="257" t="s">
        <v>64</v>
      </c>
      <c r="D106" s="257" t="s">
        <v>64</v>
      </c>
      <c r="E106" s="257" t="s">
        <v>64</v>
      </c>
      <c r="F106" s="257" t="s">
        <v>64</v>
      </c>
      <c r="G106" s="257" t="s">
        <v>64</v>
      </c>
      <c r="H106" s="257" t="s">
        <v>64</v>
      </c>
      <c r="I106" s="257" t="s">
        <v>64</v>
      </c>
      <c r="J106" s="266" t="s">
        <v>64</v>
      </c>
      <c r="K106" s="256" t="s">
        <v>64</v>
      </c>
      <c r="L106" s="292" t="s">
        <v>64</v>
      </c>
      <c r="M106" s="293" t="s">
        <v>64</v>
      </c>
      <c r="N106" s="256" t="s">
        <v>64</v>
      </c>
      <c r="O106" s="256" t="s">
        <v>64</v>
      </c>
      <c r="P106" s="256" t="s">
        <v>64</v>
      </c>
      <c r="Q106" s="256" t="s">
        <v>64</v>
      </c>
      <c r="R106" s="59">
        <v>6.4</v>
      </c>
      <c r="S106" s="59">
        <v>10.4</v>
      </c>
      <c r="T106" s="216">
        <v>8.7</v>
      </c>
    </row>
    <row r="107" spans="1:20" s="148" customFormat="1" ht="18.75" customHeight="1">
      <c r="A107" s="405"/>
      <c r="B107" s="210" t="s">
        <v>240</v>
      </c>
      <c r="C107" s="211">
        <v>2.4</v>
      </c>
      <c r="D107" s="211">
        <v>5</v>
      </c>
      <c r="E107" s="211">
        <v>1.4</v>
      </c>
      <c r="F107" s="211">
        <v>3.2</v>
      </c>
      <c r="G107" s="211">
        <v>3.5</v>
      </c>
      <c r="H107" s="211">
        <v>8.6</v>
      </c>
      <c r="I107" s="211">
        <v>4.5</v>
      </c>
      <c r="J107" s="215">
        <v>4</v>
      </c>
      <c r="K107" s="216">
        <v>5.05</v>
      </c>
      <c r="L107" s="225">
        <v>5</v>
      </c>
      <c r="M107" s="225">
        <v>6</v>
      </c>
      <c r="N107" s="255">
        <v>10</v>
      </c>
      <c r="O107" s="255">
        <v>4</v>
      </c>
      <c r="P107" s="255">
        <v>4.8</v>
      </c>
      <c r="Q107" s="59">
        <v>5</v>
      </c>
      <c r="R107" s="59">
        <v>6.5</v>
      </c>
      <c r="S107" s="59">
        <v>5.4</v>
      </c>
      <c r="T107" s="216">
        <v>6.1</v>
      </c>
    </row>
    <row r="108" spans="1:20" s="148" customFormat="1" ht="18.75" customHeight="1">
      <c r="A108" s="405"/>
      <c r="B108" s="210" t="s">
        <v>241</v>
      </c>
      <c r="C108" s="211">
        <v>11</v>
      </c>
      <c r="D108" s="211">
        <v>4.5</v>
      </c>
      <c r="E108" s="211">
        <v>9</v>
      </c>
      <c r="F108" s="211">
        <v>10.1</v>
      </c>
      <c r="G108" s="211">
        <v>17.2</v>
      </c>
      <c r="H108" s="211">
        <v>12.1</v>
      </c>
      <c r="I108" s="226">
        <v>8.6</v>
      </c>
      <c r="J108" s="215">
        <v>10</v>
      </c>
      <c r="K108" s="216">
        <v>12.45</v>
      </c>
      <c r="L108" s="225">
        <v>10</v>
      </c>
      <c r="M108" s="225">
        <v>11</v>
      </c>
      <c r="N108" s="255">
        <v>14</v>
      </c>
      <c r="O108" s="255">
        <v>10</v>
      </c>
      <c r="P108" s="255">
        <v>8.7</v>
      </c>
      <c r="Q108" s="59">
        <v>9</v>
      </c>
      <c r="R108" s="59">
        <v>7.3</v>
      </c>
      <c r="S108" s="59">
        <v>8.1</v>
      </c>
      <c r="T108" s="216">
        <v>8.2</v>
      </c>
    </row>
    <row r="109" spans="1:20" s="148" customFormat="1" ht="18.75" customHeight="1">
      <c r="A109" s="406"/>
      <c r="B109" s="210" t="s">
        <v>242</v>
      </c>
      <c r="C109" s="211">
        <v>6</v>
      </c>
      <c r="D109" s="211">
        <v>3</v>
      </c>
      <c r="E109" s="211">
        <v>5.6</v>
      </c>
      <c r="F109" s="211">
        <v>5.9</v>
      </c>
      <c r="G109" s="211">
        <v>3.5</v>
      </c>
      <c r="H109" s="211">
        <v>4.6</v>
      </c>
      <c r="I109" s="211">
        <v>3.9</v>
      </c>
      <c r="J109" s="215">
        <v>6</v>
      </c>
      <c r="K109" s="216">
        <v>9.5</v>
      </c>
      <c r="L109" s="225">
        <v>16</v>
      </c>
      <c r="M109" s="225">
        <v>8</v>
      </c>
      <c r="N109" s="255">
        <v>5</v>
      </c>
      <c r="O109" s="255">
        <v>13</v>
      </c>
      <c r="P109" s="255">
        <v>4.6</v>
      </c>
      <c r="Q109" s="59">
        <v>9</v>
      </c>
      <c r="R109" s="59">
        <v>4.8</v>
      </c>
      <c r="S109" s="59">
        <v>8.9</v>
      </c>
      <c r="T109" s="216">
        <v>6.7</v>
      </c>
    </row>
    <row r="110" spans="1:20" s="148" customFormat="1" ht="18.75" customHeight="1">
      <c r="A110" s="402" t="s">
        <v>243</v>
      </c>
      <c r="B110" s="210" t="s">
        <v>264</v>
      </c>
      <c r="C110" s="211">
        <v>3.9</v>
      </c>
      <c r="D110" s="211">
        <v>5</v>
      </c>
      <c r="E110" s="211">
        <v>2.4</v>
      </c>
      <c r="F110" s="211">
        <v>4.3</v>
      </c>
      <c r="G110" s="211">
        <v>4.2</v>
      </c>
      <c r="H110" s="211">
        <v>6.6</v>
      </c>
      <c r="I110" s="211">
        <v>8.1</v>
      </c>
      <c r="J110" s="215">
        <v>6</v>
      </c>
      <c r="K110" s="216">
        <v>8</v>
      </c>
      <c r="L110" s="225">
        <v>4</v>
      </c>
      <c r="M110" s="225">
        <v>8</v>
      </c>
      <c r="N110" s="255">
        <v>9</v>
      </c>
      <c r="O110" s="255">
        <v>4</v>
      </c>
      <c r="P110" s="255">
        <v>5.7</v>
      </c>
      <c r="Q110" s="59">
        <v>5</v>
      </c>
      <c r="R110" s="59">
        <v>7.1</v>
      </c>
      <c r="S110" s="59">
        <v>9.2</v>
      </c>
      <c r="T110" s="216">
        <v>7.7</v>
      </c>
    </row>
    <row r="111" spans="1:20" s="148" customFormat="1" ht="18.75" customHeight="1">
      <c r="A111" s="404"/>
      <c r="B111" s="210" t="s">
        <v>244</v>
      </c>
      <c r="C111" s="211">
        <v>3.7</v>
      </c>
      <c r="D111" s="211">
        <v>4</v>
      </c>
      <c r="E111" s="211">
        <v>4.7</v>
      </c>
      <c r="F111" s="211">
        <v>6</v>
      </c>
      <c r="G111" s="211">
        <v>4.2</v>
      </c>
      <c r="H111" s="211">
        <v>5.9</v>
      </c>
      <c r="I111" s="211">
        <v>6.8</v>
      </c>
      <c r="J111" s="215">
        <v>5</v>
      </c>
      <c r="K111" s="216">
        <v>4.85</v>
      </c>
      <c r="L111" s="225">
        <v>7</v>
      </c>
      <c r="M111" s="225">
        <v>8</v>
      </c>
      <c r="N111" s="255">
        <v>4</v>
      </c>
      <c r="O111" s="255">
        <v>5</v>
      </c>
      <c r="P111" s="255">
        <v>6.7</v>
      </c>
      <c r="Q111" s="59">
        <v>5</v>
      </c>
      <c r="R111" s="59">
        <v>6.6</v>
      </c>
      <c r="S111" s="59">
        <v>8.8</v>
      </c>
      <c r="T111" s="216">
        <v>8.6</v>
      </c>
    </row>
    <row r="112" spans="1:20" s="148" customFormat="1" ht="18.75" customHeight="1">
      <c r="A112" s="402" t="s">
        <v>265</v>
      </c>
      <c r="B112" s="210" t="s">
        <v>245</v>
      </c>
      <c r="C112" s="211">
        <v>5.1</v>
      </c>
      <c r="D112" s="211">
        <v>2</v>
      </c>
      <c r="E112" s="211">
        <v>4.5</v>
      </c>
      <c r="F112" s="211">
        <v>6.4</v>
      </c>
      <c r="G112" s="211">
        <v>5.1</v>
      </c>
      <c r="H112" s="211">
        <v>7.8</v>
      </c>
      <c r="I112" s="211">
        <v>7.8</v>
      </c>
      <c r="J112" s="215">
        <v>7</v>
      </c>
      <c r="K112" s="216">
        <v>5.5</v>
      </c>
      <c r="L112" s="225">
        <v>8</v>
      </c>
      <c r="M112" s="225">
        <v>10</v>
      </c>
      <c r="N112" s="255">
        <v>10</v>
      </c>
      <c r="O112" s="255">
        <v>8</v>
      </c>
      <c r="P112" s="255">
        <v>8.7</v>
      </c>
      <c r="Q112" s="59">
        <v>10</v>
      </c>
      <c r="R112" s="59">
        <v>22</v>
      </c>
      <c r="S112" s="59">
        <v>11.5</v>
      </c>
      <c r="T112" s="216">
        <v>7.9</v>
      </c>
    </row>
    <row r="113" spans="1:20" s="148" customFormat="1" ht="18.75" customHeight="1">
      <c r="A113" s="403"/>
      <c r="B113" s="210" t="s">
        <v>246</v>
      </c>
      <c r="C113" s="211">
        <v>5.7</v>
      </c>
      <c r="D113" s="211">
        <v>4.5</v>
      </c>
      <c r="E113" s="211">
        <v>8.6</v>
      </c>
      <c r="F113" s="211">
        <v>12</v>
      </c>
      <c r="G113" s="211">
        <v>8.9</v>
      </c>
      <c r="H113" s="211">
        <v>8.4</v>
      </c>
      <c r="I113" s="211">
        <v>10.7</v>
      </c>
      <c r="J113" s="215">
        <v>11</v>
      </c>
      <c r="K113" s="216">
        <v>7.800000000000001</v>
      </c>
      <c r="L113" s="225">
        <v>8</v>
      </c>
      <c r="M113" s="225">
        <v>12</v>
      </c>
      <c r="N113" s="255">
        <v>12</v>
      </c>
      <c r="O113" s="255">
        <v>8</v>
      </c>
      <c r="P113" s="255">
        <v>10.8</v>
      </c>
      <c r="Q113" s="59">
        <v>8</v>
      </c>
      <c r="R113" s="59">
        <v>18</v>
      </c>
      <c r="S113" s="59">
        <v>11.1</v>
      </c>
      <c r="T113" s="216">
        <v>7.8</v>
      </c>
    </row>
    <row r="114" spans="1:20" s="148" customFormat="1" ht="18.75" customHeight="1">
      <c r="A114" s="404"/>
      <c r="B114" s="210" t="s">
        <v>266</v>
      </c>
      <c r="C114" s="211">
        <v>12</v>
      </c>
      <c r="D114" s="211">
        <v>7.5</v>
      </c>
      <c r="E114" s="211">
        <v>10</v>
      </c>
      <c r="F114" s="211">
        <v>11.4</v>
      </c>
      <c r="G114" s="211">
        <v>7.3</v>
      </c>
      <c r="H114" s="211">
        <v>17</v>
      </c>
      <c r="I114" s="211">
        <v>15.4</v>
      </c>
      <c r="J114" s="215">
        <v>13</v>
      </c>
      <c r="K114" s="216">
        <v>10.75</v>
      </c>
      <c r="L114" s="225">
        <v>12</v>
      </c>
      <c r="M114" s="225">
        <v>16</v>
      </c>
      <c r="N114" s="255">
        <v>15</v>
      </c>
      <c r="O114" s="255">
        <v>12</v>
      </c>
      <c r="P114" s="255">
        <v>13</v>
      </c>
      <c r="Q114" s="59">
        <v>13</v>
      </c>
      <c r="R114" s="59">
        <v>18</v>
      </c>
      <c r="S114" s="59">
        <v>14.1</v>
      </c>
      <c r="T114" s="216">
        <v>10.6</v>
      </c>
    </row>
    <row r="115" spans="1:20" s="148" customFormat="1" ht="18.75" customHeight="1">
      <c r="A115" s="402" t="s">
        <v>247</v>
      </c>
      <c r="B115" s="210" t="s">
        <v>248</v>
      </c>
      <c r="C115" s="211">
        <v>6.6</v>
      </c>
      <c r="D115" s="211">
        <v>5</v>
      </c>
      <c r="E115" s="211">
        <v>3.4</v>
      </c>
      <c r="F115" s="211">
        <v>9.6</v>
      </c>
      <c r="G115" s="211">
        <v>5.9</v>
      </c>
      <c r="H115" s="211">
        <v>5.3</v>
      </c>
      <c r="I115" s="211">
        <v>4.2</v>
      </c>
      <c r="J115" s="215">
        <v>10</v>
      </c>
      <c r="K115" s="216">
        <v>8.75</v>
      </c>
      <c r="L115" s="225">
        <v>7</v>
      </c>
      <c r="M115" s="294">
        <v>8</v>
      </c>
      <c r="N115" s="255">
        <v>6</v>
      </c>
      <c r="O115" s="255">
        <v>7</v>
      </c>
      <c r="P115" s="255">
        <v>9</v>
      </c>
      <c r="Q115" s="59">
        <v>7</v>
      </c>
      <c r="R115" s="59">
        <v>8.7</v>
      </c>
      <c r="S115" s="59">
        <v>6.3</v>
      </c>
      <c r="T115" s="216">
        <v>5.8</v>
      </c>
    </row>
    <row r="116" spans="1:20" s="148" customFormat="1" ht="18.75" customHeight="1">
      <c r="A116" s="405"/>
      <c r="B116" s="210" t="s">
        <v>249</v>
      </c>
      <c r="C116" s="211">
        <v>2.8</v>
      </c>
      <c r="D116" s="211">
        <v>7</v>
      </c>
      <c r="E116" s="211">
        <v>1.7</v>
      </c>
      <c r="F116" s="212" t="s">
        <v>228</v>
      </c>
      <c r="G116" s="212" t="s">
        <v>228</v>
      </c>
      <c r="H116" s="212" t="s">
        <v>228</v>
      </c>
      <c r="I116" s="213" t="s">
        <v>228</v>
      </c>
      <c r="J116" s="213" t="s">
        <v>228</v>
      </c>
      <c r="K116" s="104" t="s">
        <v>261</v>
      </c>
      <c r="L116" s="295" t="s">
        <v>228</v>
      </c>
      <c r="M116" s="295" t="s">
        <v>228</v>
      </c>
      <c r="N116" s="256" t="s">
        <v>261</v>
      </c>
      <c r="O116" s="256" t="s">
        <v>261</v>
      </c>
      <c r="P116" s="256" t="s">
        <v>261</v>
      </c>
      <c r="Q116" s="293" t="s">
        <v>331</v>
      </c>
      <c r="R116" s="293" t="s">
        <v>261</v>
      </c>
      <c r="S116" s="293" t="s">
        <v>261</v>
      </c>
      <c r="T116" s="214" t="s">
        <v>261</v>
      </c>
    </row>
    <row r="117" spans="1:20" s="148" customFormat="1" ht="18.75" customHeight="1">
      <c r="A117" s="406"/>
      <c r="B117" s="210" t="s">
        <v>250</v>
      </c>
      <c r="C117" s="211">
        <v>6.8</v>
      </c>
      <c r="D117" s="211">
        <v>2.5</v>
      </c>
      <c r="E117" s="211">
        <v>3.4</v>
      </c>
      <c r="F117" s="211">
        <v>7.9</v>
      </c>
      <c r="G117" s="211">
        <v>7</v>
      </c>
      <c r="H117" s="211">
        <v>8.3</v>
      </c>
      <c r="I117" s="211">
        <v>4.4</v>
      </c>
      <c r="J117" s="215">
        <v>7</v>
      </c>
      <c r="K117" s="216">
        <v>7.449999999999999</v>
      </c>
      <c r="L117" s="225">
        <v>7</v>
      </c>
      <c r="M117" s="296">
        <v>6</v>
      </c>
      <c r="N117" s="255">
        <v>7</v>
      </c>
      <c r="O117" s="255">
        <v>6</v>
      </c>
      <c r="P117" s="255">
        <v>5.8</v>
      </c>
      <c r="Q117" s="59">
        <v>7</v>
      </c>
      <c r="R117" s="59">
        <v>5.3</v>
      </c>
      <c r="S117" s="59">
        <v>6.7</v>
      </c>
      <c r="T117" s="216">
        <v>4.6</v>
      </c>
    </row>
    <row r="118" spans="1:20" s="148" customFormat="1" ht="18.75" customHeight="1">
      <c r="A118" s="402" t="s">
        <v>251</v>
      </c>
      <c r="B118" s="210" t="s">
        <v>252</v>
      </c>
      <c r="C118" s="212" t="s">
        <v>281</v>
      </c>
      <c r="D118" s="211">
        <v>1.5</v>
      </c>
      <c r="E118" s="211">
        <v>1.4</v>
      </c>
      <c r="F118" s="211">
        <v>1</v>
      </c>
      <c r="G118" s="211">
        <v>1.1</v>
      </c>
      <c r="H118" s="211">
        <v>2.2</v>
      </c>
      <c r="I118" s="211">
        <v>4.3</v>
      </c>
      <c r="J118" s="219" t="s">
        <v>281</v>
      </c>
      <c r="K118" s="216">
        <v>1</v>
      </c>
      <c r="L118" s="225">
        <v>1</v>
      </c>
      <c r="M118" s="225">
        <v>2</v>
      </c>
      <c r="N118" s="255">
        <v>1</v>
      </c>
      <c r="O118" s="255">
        <v>2</v>
      </c>
      <c r="P118" s="255">
        <v>2</v>
      </c>
      <c r="Q118" s="59">
        <v>1</v>
      </c>
      <c r="R118" s="59">
        <v>1</v>
      </c>
      <c r="S118" s="59">
        <v>1</v>
      </c>
      <c r="T118" s="216">
        <v>2.6</v>
      </c>
    </row>
    <row r="119" spans="1:20" s="148" customFormat="1" ht="18.75" customHeight="1">
      <c r="A119" s="406"/>
      <c r="B119" s="210" t="s">
        <v>253</v>
      </c>
      <c r="C119" s="211">
        <v>2.1</v>
      </c>
      <c r="D119" s="211">
        <v>2</v>
      </c>
      <c r="E119" s="211">
        <v>2.4</v>
      </c>
      <c r="F119" s="211">
        <v>4.9</v>
      </c>
      <c r="G119" s="211">
        <v>4.2</v>
      </c>
      <c r="H119" s="211">
        <v>5</v>
      </c>
      <c r="I119" s="211">
        <v>5.1</v>
      </c>
      <c r="J119" s="215">
        <v>6</v>
      </c>
      <c r="K119" s="216">
        <v>4.6</v>
      </c>
      <c r="L119" s="225">
        <v>5</v>
      </c>
      <c r="M119" s="225">
        <v>6</v>
      </c>
      <c r="N119" s="255">
        <v>8</v>
      </c>
      <c r="O119" s="255">
        <v>7</v>
      </c>
      <c r="P119" s="255">
        <v>4.2</v>
      </c>
      <c r="Q119" s="59">
        <v>9</v>
      </c>
      <c r="R119" s="59">
        <v>4.7</v>
      </c>
      <c r="S119" s="59">
        <v>5.3</v>
      </c>
      <c r="T119" s="216">
        <v>5.2</v>
      </c>
    </row>
    <row r="120" spans="1:20" s="148" customFormat="1" ht="18.75" customHeight="1">
      <c r="A120" s="402" t="s">
        <v>254</v>
      </c>
      <c r="B120" s="210" t="s">
        <v>267</v>
      </c>
      <c r="C120" s="211">
        <v>14</v>
      </c>
      <c r="D120" s="211">
        <v>4</v>
      </c>
      <c r="E120" s="211">
        <v>6.6</v>
      </c>
      <c r="F120" s="211">
        <v>7</v>
      </c>
      <c r="G120" s="211">
        <v>5.3</v>
      </c>
      <c r="H120" s="211">
        <v>14.6</v>
      </c>
      <c r="I120" s="211">
        <v>5.3</v>
      </c>
      <c r="J120" s="215">
        <v>5</v>
      </c>
      <c r="K120" s="216">
        <v>12.5</v>
      </c>
      <c r="L120" s="225">
        <v>8</v>
      </c>
      <c r="M120" s="225">
        <v>8</v>
      </c>
      <c r="N120" s="255">
        <v>11</v>
      </c>
      <c r="O120" s="255">
        <v>8</v>
      </c>
      <c r="P120" s="255">
        <v>3.6</v>
      </c>
      <c r="Q120" s="59">
        <v>21</v>
      </c>
      <c r="R120" s="59">
        <v>9.2</v>
      </c>
      <c r="S120" s="59">
        <v>12</v>
      </c>
      <c r="T120" s="216">
        <v>14.9</v>
      </c>
    </row>
    <row r="121" spans="1:20" s="148" customFormat="1" ht="18.75" customHeight="1">
      <c r="A121" s="404"/>
      <c r="B121" s="210" t="s">
        <v>268</v>
      </c>
      <c r="C121" s="211">
        <v>15</v>
      </c>
      <c r="D121" s="211">
        <v>6</v>
      </c>
      <c r="E121" s="211">
        <v>21</v>
      </c>
      <c r="F121" s="211">
        <v>18.7</v>
      </c>
      <c r="G121" s="211">
        <v>27.1</v>
      </c>
      <c r="H121" s="211">
        <v>29.3</v>
      </c>
      <c r="I121" s="211">
        <v>18.3</v>
      </c>
      <c r="J121" s="215">
        <v>29</v>
      </c>
      <c r="K121" s="216">
        <v>21.75</v>
      </c>
      <c r="L121" s="225">
        <v>37</v>
      </c>
      <c r="M121" s="225">
        <v>38</v>
      </c>
      <c r="N121" s="255">
        <v>24</v>
      </c>
      <c r="O121" s="255">
        <v>22</v>
      </c>
      <c r="P121" s="255">
        <v>25.1</v>
      </c>
      <c r="Q121" s="59">
        <v>26</v>
      </c>
      <c r="R121" s="59">
        <v>26</v>
      </c>
      <c r="S121" s="59">
        <v>22</v>
      </c>
      <c r="T121" s="216">
        <v>22.3</v>
      </c>
    </row>
    <row r="122" spans="1:20" s="148" customFormat="1" ht="18.75" customHeight="1">
      <c r="A122" s="209" t="s">
        <v>255</v>
      </c>
      <c r="B122" s="210" t="s">
        <v>256</v>
      </c>
      <c r="C122" s="211">
        <v>4.3</v>
      </c>
      <c r="D122" s="211">
        <v>3.5</v>
      </c>
      <c r="E122" s="211">
        <v>3.7</v>
      </c>
      <c r="F122" s="211">
        <v>3.2</v>
      </c>
      <c r="G122" s="211">
        <v>2.9</v>
      </c>
      <c r="H122" s="211">
        <v>6.6</v>
      </c>
      <c r="I122" s="211">
        <v>3.3</v>
      </c>
      <c r="J122" s="215">
        <v>4</v>
      </c>
      <c r="K122" s="216">
        <v>8.8</v>
      </c>
      <c r="L122" s="225">
        <v>4</v>
      </c>
      <c r="M122" s="225">
        <v>4</v>
      </c>
      <c r="N122" s="255">
        <v>6</v>
      </c>
      <c r="O122" s="255">
        <v>5</v>
      </c>
      <c r="P122" s="255">
        <v>3.6</v>
      </c>
      <c r="Q122" s="59">
        <v>2</v>
      </c>
      <c r="R122" s="59">
        <v>4.3</v>
      </c>
      <c r="S122" s="59">
        <v>8.2</v>
      </c>
      <c r="T122" s="216">
        <v>9.4</v>
      </c>
    </row>
    <row r="123" spans="1:20" s="148" customFormat="1" ht="18.75" customHeight="1">
      <c r="A123" s="221" t="s">
        <v>269</v>
      </c>
      <c r="B123" s="210" t="s">
        <v>270</v>
      </c>
      <c r="C123" s="211">
        <v>3.7</v>
      </c>
      <c r="D123" s="211">
        <v>12</v>
      </c>
      <c r="E123" s="211">
        <v>9.3</v>
      </c>
      <c r="F123" s="211">
        <v>9</v>
      </c>
      <c r="G123" s="211">
        <v>12.8</v>
      </c>
      <c r="H123" s="211">
        <v>24</v>
      </c>
      <c r="I123" s="211">
        <v>12.4</v>
      </c>
      <c r="J123" s="215">
        <v>12</v>
      </c>
      <c r="K123" s="216">
        <v>14.5</v>
      </c>
      <c r="L123" s="225">
        <v>14</v>
      </c>
      <c r="M123" s="225">
        <v>13</v>
      </c>
      <c r="N123" s="255">
        <v>14</v>
      </c>
      <c r="O123" s="255">
        <v>8</v>
      </c>
      <c r="P123" s="255">
        <v>10</v>
      </c>
      <c r="Q123" s="59">
        <v>8</v>
      </c>
      <c r="R123" s="59">
        <v>30</v>
      </c>
      <c r="S123" s="59">
        <v>18.7</v>
      </c>
      <c r="T123" s="216">
        <v>12.2</v>
      </c>
    </row>
    <row r="124" spans="1:20" s="148" customFormat="1" ht="18.75" customHeight="1">
      <c r="A124" s="221" t="s">
        <v>271</v>
      </c>
      <c r="B124" s="210" t="s">
        <v>272</v>
      </c>
      <c r="C124" s="211">
        <v>2</v>
      </c>
      <c r="D124" s="211">
        <v>4.5</v>
      </c>
      <c r="E124" s="211">
        <v>5.2</v>
      </c>
      <c r="F124" s="211">
        <v>5.3</v>
      </c>
      <c r="G124" s="211">
        <v>6.2</v>
      </c>
      <c r="H124" s="211">
        <v>6.3</v>
      </c>
      <c r="I124" s="211">
        <v>8.5</v>
      </c>
      <c r="J124" s="215">
        <v>7</v>
      </c>
      <c r="K124" s="216">
        <v>11.9</v>
      </c>
      <c r="L124" s="225">
        <v>8</v>
      </c>
      <c r="M124" s="225">
        <v>10</v>
      </c>
      <c r="N124" s="255">
        <v>14</v>
      </c>
      <c r="O124" s="255">
        <v>6</v>
      </c>
      <c r="P124" s="255">
        <v>6.2</v>
      </c>
      <c r="Q124" s="59">
        <v>8</v>
      </c>
      <c r="R124" s="59">
        <v>7.2</v>
      </c>
      <c r="S124" s="59">
        <v>6.8</v>
      </c>
      <c r="T124" s="216">
        <v>6.4</v>
      </c>
    </row>
    <row r="125" spans="1:20" s="148" customFormat="1" ht="18.75" customHeight="1">
      <c r="A125" s="221" t="s">
        <v>273</v>
      </c>
      <c r="B125" s="210" t="s">
        <v>274</v>
      </c>
      <c r="C125" s="211">
        <v>5.8</v>
      </c>
      <c r="D125" s="211">
        <v>2.5</v>
      </c>
      <c r="E125" s="211">
        <v>8.2</v>
      </c>
      <c r="F125" s="211">
        <v>6.7</v>
      </c>
      <c r="G125" s="211">
        <v>6.1</v>
      </c>
      <c r="H125" s="211">
        <v>10.2</v>
      </c>
      <c r="I125" s="211">
        <v>11.4</v>
      </c>
      <c r="J125" s="215">
        <v>9</v>
      </c>
      <c r="K125" s="216">
        <v>28.9</v>
      </c>
      <c r="L125" s="225">
        <v>12</v>
      </c>
      <c r="M125" s="225">
        <v>32</v>
      </c>
      <c r="N125" s="255">
        <v>16</v>
      </c>
      <c r="O125" s="255">
        <v>22</v>
      </c>
      <c r="P125" s="255">
        <v>12.2</v>
      </c>
      <c r="Q125" s="59">
        <v>32</v>
      </c>
      <c r="R125" s="59">
        <v>21</v>
      </c>
      <c r="S125" s="59">
        <v>25.5</v>
      </c>
      <c r="T125" s="216">
        <v>37.1</v>
      </c>
    </row>
    <row r="126" spans="1:20" s="148" customFormat="1" ht="18.75" customHeight="1">
      <c r="A126" s="402" t="s">
        <v>275</v>
      </c>
      <c r="B126" s="210" t="s">
        <v>276</v>
      </c>
      <c r="C126" s="211">
        <v>14</v>
      </c>
      <c r="D126" s="211">
        <v>5.5</v>
      </c>
      <c r="E126" s="211">
        <v>28</v>
      </c>
      <c r="F126" s="211">
        <v>30.4</v>
      </c>
      <c r="G126" s="211">
        <v>18.5</v>
      </c>
      <c r="H126" s="211">
        <v>37.5</v>
      </c>
      <c r="I126" s="211">
        <v>12.9</v>
      </c>
      <c r="J126" s="215">
        <v>9</v>
      </c>
      <c r="K126" s="216">
        <v>12.1</v>
      </c>
      <c r="L126" s="225">
        <v>22</v>
      </c>
      <c r="M126" s="225">
        <v>20</v>
      </c>
      <c r="N126" s="255">
        <v>22</v>
      </c>
      <c r="O126" s="255">
        <v>20</v>
      </c>
      <c r="P126" s="255">
        <v>19.6</v>
      </c>
      <c r="Q126" s="59">
        <v>12</v>
      </c>
      <c r="R126" s="59">
        <v>22</v>
      </c>
      <c r="S126" s="59">
        <v>15.8</v>
      </c>
      <c r="T126" s="216">
        <v>17.2</v>
      </c>
    </row>
    <row r="127" spans="1:20" s="148" customFormat="1" ht="18.75" customHeight="1">
      <c r="A127" s="405"/>
      <c r="B127" s="210" t="s">
        <v>277</v>
      </c>
      <c r="C127" s="211">
        <v>17</v>
      </c>
      <c r="D127" s="211">
        <v>6.5</v>
      </c>
      <c r="E127" s="211">
        <v>39</v>
      </c>
      <c r="F127" s="211">
        <v>17.7</v>
      </c>
      <c r="G127" s="211">
        <v>15.1</v>
      </c>
      <c r="H127" s="211">
        <v>33.5</v>
      </c>
      <c r="I127" s="211">
        <v>26.7</v>
      </c>
      <c r="J127" s="215">
        <v>20</v>
      </c>
      <c r="K127" s="216">
        <v>23.55</v>
      </c>
      <c r="L127" s="225">
        <v>24</v>
      </c>
      <c r="M127" s="225">
        <v>18</v>
      </c>
      <c r="N127" s="255">
        <v>21</v>
      </c>
      <c r="O127" s="255">
        <v>16</v>
      </c>
      <c r="P127" s="255">
        <v>14.5</v>
      </c>
      <c r="Q127" s="59">
        <v>18</v>
      </c>
      <c r="R127" s="59">
        <v>22</v>
      </c>
      <c r="S127" s="59">
        <v>14.5</v>
      </c>
      <c r="T127" s="216">
        <v>15.1</v>
      </c>
    </row>
    <row r="128" spans="1:20" s="148" customFormat="1" ht="18.75" customHeight="1">
      <c r="A128" s="406"/>
      <c r="B128" s="210" t="s">
        <v>278</v>
      </c>
      <c r="C128" s="211">
        <v>24</v>
      </c>
      <c r="D128" s="211">
        <v>9</v>
      </c>
      <c r="E128" s="211">
        <v>27</v>
      </c>
      <c r="F128" s="211">
        <v>27.9</v>
      </c>
      <c r="G128" s="211">
        <v>23.5</v>
      </c>
      <c r="H128" s="211">
        <v>53.3</v>
      </c>
      <c r="I128" s="211">
        <v>22.8</v>
      </c>
      <c r="J128" s="215">
        <v>24</v>
      </c>
      <c r="K128" s="216">
        <v>38.25</v>
      </c>
      <c r="L128" s="225">
        <v>28</v>
      </c>
      <c r="M128" s="225">
        <v>30</v>
      </c>
      <c r="N128" s="255">
        <v>30</v>
      </c>
      <c r="O128" s="255">
        <v>34</v>
      </c>
      <c r="P128" s="255">
        <v>28.5</v>
      </c>
      <c r="Q128" s="59">
        <v>34</v>
      </c>
      <c r="R128" s="59">
        <v>43</v>
      </c>
      <c r="S128" s="59">
        <v>26.9</v>
      </c>
      <c r="T128" s="216">
        <v>20.7</v>
      </c>
    </row>
    <row r="129" spans="1:20" s="148" customFormat="1" ht="18.75" customHeight="1">
      <c r="A129" s="407" t="s">
        <v>329</v>
      </c>
      <c r="B129" s="407"/>
      <c r="C129" s="407"/>
      <c r="D129" s="208"/>
      <c r="E129" s="208"/>
      <c r="F129" s="208"/>
      <c r="G129" s="208"/>
      <c r="H129" s="232"/>
      <c r="I129" s="208"/>
      <c r="J129" s="208"/>
      <c r="K129" s="234"/>
      <c r="L129" s="234"/>
      <c r="M129" s="235" t="s">
        <v>259</v>
      </c>
      <c r="N129" s="228"/>
      <c r="O129" s="228"/>
      <c r="P129" s="228"/>
      <c r="Q129" s="228"/>
      <c r="R129" s="228"/>
      <c r="S129" s="228"/>
      <c r="T129" s="230"/>
    </row>
    <row r="130" spans="1:20" s="148" customFormat="1" ht="18.75" customHeight="1">
      <c r="A130" s="236"/>
      <c r="B130" s="237"/>
      <c r="E130" s="228"/>
      <c r="F130" s="228"/>
      <c r="G130" s="228"/>
      <c r="H130" s="228"/>
      <c r="I130" s="228"/>
      <c r="J130" s="228"/>
      <c r="K130" s="230"/>
      <c r="N130" s="228"/>
      <c r="O130" s="228"/>
      <c r="P130" s="228"/>
      <c r="Q130" s="228"/>
      <c r="R130" s="228"/>
      <c r="S130" s="228"/>
      <c r="T130" s="230"/>
    </row>
    <row r="131" spans="1:20" s="148" customFormat="1" ht="18.75" customHeight="1">
      <c r="A131" s="236"/>
      <c r="B131" s="237"/>
      <c r="E131" s="228"/>
      <c r="F131" s="228"/>
      <c r="G131" s="228"/>
      <c r="H131" s="228"/>
      <c r="I131" s="228"/>
      <c r="J131" s="228"/>
      <c r="K131" s="230"/>
      <c r="N131" s="228"/>
      <c r="O131" s="228"/>
      <c r="P131" s="228"/>
      <c r="Q131" s="228"/>
      <c r="R131" s="228"/>
      <c r="S131" s="228"/>
      <c r="T131" s="230"/>
    </row>
    <row r="132" spans="1:20" s="148" customFormat="1" ht="18.75" customHeight="1">
      <c r="A132" s="236"/>
      <c r="B132" s="237"/>
      <c r="E132" s="228"/>
      <c r="F132" s="228"/>
      <c r="G132" s="228"/>
      <c r="H132" s="228"/>
      <c r="I132" s="228"/>
      <c r="J132" s="228"/>
      <c r="K132" s="230"/>
      <c r="N132" s="228"/>
      <c r="O132" s="228"/>
      <c r="P132" s="228"/>
      <c r="Q132" s="228"/>
      <c r="R132" s="228"/>
      <c r="S132" s="228"/>
      <c r="T132" s="230"/>
    </row>
    <row r="133" spans="1:20" s="148" customFormat="1" ht="18.75" customHeight="1">
      <c r="A133" s="238"/>
      <c r="B133" s="238"/>
      <c r="C133" s="238"/>
      <c r="D133" s="228"/>
      <c r="E133" s="228"/>
      <c r="F133" s="228"/>
      <c r="G133" s="228"/>
      <c r="H133" s="228"/>
      <c r="I133" s="228"/>
      <c r="J133" s="228"/>
      <c r="K133" s="228"/>
      <c r="L133" s="228"/>
      <c r="M133" s="228"/>
      <c r="N133" s="228"/>
      <c r="O133" s="228"/>
      <c r="P133" s="228"/>
      <c r="Q133" s="228"/>
      <c r="R133" s="238"/>
      <c r="S133" s="238"/>
      <c r="T133" s="238"/>
    </row>
    <row r="134" spans="1:20" ht="13.5">
      <c r="A134" s="27"/>
      <c r="B134" s="27"/>
      <c r="C134" s="27"/>
      <c r="D134" s="27"/>
      <c r="E134" s="27"/>
      <c r="F134" s="27"/>
      <c r="G134" s="27"/>
      <c r="H134" s="27"/>
      <c r="I134" s="27"/>
      <c r="J134" s="27"/>
      <c r="K134" s="27"/>
      <c r="L134" s="27"/>
      <c r="M134" s="27"/>
      <c r="N134" s="27"/>
      <c r="O134" s="27"/>
      <c r="P134" s="27"/>
      <c r="Q134" s="27"/>
      <c r="R134" s="27"/>
      <c r="S134" s="27"/>
      <c r="T134" s="27"/>
    </row>
  </sheetData>
  <sheetProtection/>
  <mergeCells count="48">
    <mergeCell ref="A3:A4"/>
    <mergeCell ref="B3:B4"/>
    <mergeCell ref="A6:A7"/>
    <mergeCell ref="A8:A12"/>
    <mergeCell ref="A13:A14"/>
    <mergeCell ref="C3:T3"/>
    <mergeCell ref="A15:A17"/>
    <mergeCell ref="A18:A20"/>
    <mergeCell ref="A21:A22"/>
    <mergeCell ref="A23:A24"/>
    <mergeCell ref="A29:A31"/>
    <mergeCell ref="A32:C32"/>
    <mergeCell ref="A36:A37"/>
    <mergeCell ref="B36:B37"/>
    <mergeCell ref="A39:A40"/>
    <mergeCell ref="A41:A45"/>
    <mergeCell ref="A46:A47"/>
    <mergeCell ref="C36:T36"/>
    <mergeCell ref="A48:A50"/>
    <mergeCell ref="A51:A53"/>
    <mergeCell ref="A54:A55"/>
    <mergeCell ref="A56:A57"/>
    <mergeCell ref="A62:A64"/>
    <mergeCell ref="A65:C65"/>
    <mergeCell ref="A68:A69"/>
    <mergeCell ref="B68:B69"/>
    <mergeCell ref="A71:A72"/>
    <mergeCell ref="A73:A77"/>
    <mergeCell ref="A78:A79"/>
    <mergeCell ref="C68:T68"/>
    <mergeCell ref="A80:A82"/>
    <mergeCell ref="A83:A85"/>
    <mergeCell ref="A86:A87"/>
    <mergeCell ref="A88:A89"/>
    <mergeCell ref="A94:A96"/>
    <mergeCell ref="A97:C97"/>
    <mergeCell ref="A100:A101"/>
    <mergeCell ref="B100:B101"/>
    <mergeCell ref="A103:A104"/>
    <mergeCell ref="A105:A109"/>
    <mergeCell ref="A110:A111"/>
    <mergeCell ref="C100:T100"/>
    <mergeCell ref="A112:A114"/>
    <mergeCell ref="A115:A117"/>
    <mergeCell ref="A118:A119"/>
    <mergeCell ref="A120:A121"/>
    <mergeCell ref="A126:A128"/>
    <mergeCell ref="A129:C129"/>
  </mergeCells>
  <printOptions/>
  <pageMargins left="1.1811023622047245" right="0.7874015748031497" top="0.984251968503937" bottom="0.984251968503937" header="0.5118110236220472" footer="0.5118110236220472"/>
  <pageSetup horizontalDpi="300" verticalDpi="300" orientation="landscape" paperSize="9" scale="58" r:id="rId1"/>
  <headerFooter scaleWithDoc="0" alignWithMargins="0">
    <oddFooter>&amp;C&amp;A</oddFooter>
  </headerFooter>
  <rowBreaks count="3" manualBreakCount="3">
    <brk id="33" max="19" man="1"/>
    <brk id="65" max="19" man="1"/>
    <brk id="97" max="19" man="1"/>
  </rowBreaks>
</worksheet>
</file>

<file path=xl/worksheets/sheet15.xml><?xml version="1.0" encoding="utf-8"?>
<worksheet xmlns="http://schemas.openxmlformats.org/spreadsheetml/2006/main" xmlns:r="http://schemas.openxmlformats.org/officeDocument/2006/relationships">
  <dimension ref="A1:T36"/>
  <sheetViews>
    <sheetView view="pageBreakPreview" zoomScaleSheetLayoutView="100" zoomScalePageLayoutView="0" workbookViewId="0" topLeftCell="A1">
      <selection activeCell="A1" sqref="A1"/>
    </sheetView>
  </sheetViews>
  <sheetFormatPr defaultColWidth="9.00390625" defaultRowHeight="13.5"/>
  <cols>
    <col min="1" max="12" width="12.125" style="0" customWidth="1"/>
    <col min="14" max="14" width="9.625" style="0" customWidth="1"/>
  </cols>
  <sheetData>
    <row r="1" spans="1:15" ht="17.25">
      <c r="A1" s="327" t="s">
        <v>282</v>
      </c>
      <c r="E1" s="239"/>
      <c r="F1" s="2"/>
      <c r="J1" s="148"/>
      <c r="K1" s="2"/>
      <c r="O1" s="148"/>
    </row>
    <row r="2" spans="1:15" ht="12.75" customHeight="1">
      <c r="A2" s="2"/>
      <c r="E2" s="239"/>
      <c r="F2" s="2"/>
      <c r="J2" s="148"/>
      <c r="K2" s="2"/>
      <c r="O2" s="148"/>
    </row>
    <row r="3" spans="1:15" ht="13.5">
      <c r="A3" s="27"/>
      <c r="B3" s="4"/>
      <c r="D3" s="297" t="s">
        <v>283</v>
      </c>
      <c r="E3" s="239"/>
      <c r="J3" s="148"/>
      <c r="O3" s="148"/>
    </row>
    <row r="4" spans="1:15" ht="13.5">
      <c r="A4" s="413" t="s">
        <v>284</v>
      </c>
      <c r="B4" s="414" t="s">
        <v>285</v>
      </c>
      <c r="C4" s="413" t="s">
        <v>286</v>
      </c>
      <c r="D4" s="413"/>
      <c r="E4" s="239"/>
      <c r="J4" s="148"/>
      <c r="O4" s="148"/>
    </row>
    <row r="5" spans="1:15" ht="13.5">
      <c r="A5" s="413"/>
      <c r="B5" s="414"/>
      <c r="C5" s="324" t="s">
        <v>287</v>
      </c>
      <c r="D5" s="324" t="s">
        <v>288</v>
      </c>
      <c r="E5" s="239"/>
      <c r="J5" s="148"/>
      <c r="O5" s="148"/>
    </row>
    <row r="6" spans="1:15" ht="13.5">
      <c r="A6" s="242" t="s">
        <v>395</v>
      </c>
      <c r="B6" s="263">
        <v>42844</v>
      </c>
      <c r="C6" s="263">
        <v>2865</v>
      </c>
      <c r="D6" s="263">
        <v>39979</v>
      </c>
      <c r="E6" s="239"/>
      <c r="J6" s="148"/>
      <c r="O6" s="148"/>
    </row>
    <row r="7" spans="1:15" ht="13.5">
      <c r="A7" s="242" t="s">
        <v>396</v>
      </c>
      <c r="B7" s="263">
        <v>42915</v>
      </c>
      <c r="C7" s="263">
        <v>2907</v>
      </c>
      <c r="D7" s="263">
        <v>40008</v>
      </c>
      <c r="E7" s="239"/>
      <c r="J7" s="148"/>
      <c r="O7" s="148"/>
    </row>
    <row r="8" spans="1:15" ht="13.5">
      <c r="A8" s="242" t="s">
        <v>397</v>
      </c>
      <c r="B8" s="263">
        <v>43050</v>
      </c>
      <c r="C8" s="263">
        <v>2638</v>
      </c>
      <c r="D8" s="263">
        <v>40412</v>
      </c>
      <c r="E8" s="239"/>
      <c r="J8" s="148"/>
      <c r="O8" s="148"/>
    </row>
    <row r="9" spans="1:15" ht="13.5">
      <c r="A9" s="242" t="s">
        <v>398</v>
      </c>
      <c r="B9" s="263">
        <v>42938</v>
      </c>
      <c r="C9" s="263">
        <v>2496</v>
      </c>
      <c r="D9" s="263">
        <v>40442</v>
      </c>
      <c r="E9" s="239"/>
      <c r="J9" s="148"/>
      <c r="O9" s="148"/>
    </row>
    <row r="10" spans="1:15" ht="13.5">
      <c r="A10" s="242" t="s">
        <v>399</v>
      </c>
      <c r="B10" s="263">
        <v>42570</v>
      </c>
      <c r="C10" s="263">
        <v>2457</v>
      </c>
      <c r="D10" s="263">
        <v>40113</v>
      </c>
      <c r="E10" s="239"/>
      <c r="J10" s="148"/>
      <c r="O10" s="148"/>
    </row>
    <row r="11" spans="1:15" ht="13.5">
      <c r="A11" s="242" t="s">
        <v>400</v>
      </c>
      <c r="B11" s="263">
        <v>42300</v>
      </c>
      <c r="C11" s="263">
        <v>2243</v>
      </c>
      <c r="D11" s="263">
        <v>40057</v>
      </c>
      <c r="E11" s="239"/>
      <c r="J11" s="148"/>
      <c r="O11" s="148"/>
    </row>
    <row r="12" spans="1:15" ht="13.5">
      <c r="A12" s="242" t="s">
        <v>401</v>
      </c>
      <c r="B12" s="264">
        <v>42166</v>
      </c>
      <c r="C12" s="264">
        <v>1971</v>
      </c>
      <c r="D12" s="264">
        <v>40195</v>
      </c>
      <c r="E12" s="239"/>
      <c r="J12" s="148"/>
      <c r="O12" s="148"/>
    </row>
    <row r="13" spans="1:15" ht="13.5">
      <c r="A13" s="242" t="s">
        <v>402</v>
      </c>
      <c r="B13" s="264">
        <v>43157</v>
      </c>
      <c r="C13" s="264">
        <v>2014</v>
      </c>
      <c r="D13" s="264">
        <v>41143</v>
      </c>
      <c r="E13" s="239"/>
      <c r="J13" s="148"/>
      <c r="O13" s="148"/>
    </row>
    <row r="14" spans="1:15" ht="13.5">
      <c r="A14" s="242" t="s">
        <v>403</v>
      </c>
      <c r="B14" s="263">
        <v>42552</v>
      </c>
      <c r="C14" s="263">
        <v>1923</v>
      </c>
      <c r="D14" s="263">
        <v>40629</v>
      </c>
      <c r="E14" s="239"/>
      <c r="J14" s="148"/>
      <c r="O14" s="148"/>
    </row>
    <row r="15" spans="1:15" ht="13.5">
      <c r="A15" s="242" t="s">
        <v>404</v>
      </c>
      <c r="B15" s="263">
        <v>42217</v>
      </c>
      <c r="C15" s="263">
        <v>1734</v>
      </c>
      <c r="D15" s="263">
        <v>40483</v>
      </c>
      <c r="E15" s="239"/>
      <c r="J15" s="148"/>
      <c r="O15" s="148"/>
    </row>
    <row r="16" spans="1:20" ht="13.5">
      <c r="A16" s="242" t="s">
        <v>405</v>
      </c>
      <c r="B16" s="263">
        <v>42201</v>
      </c>
      <c r="C16" s="263">
        <v>1665</v>
      </c>
      <c r="D16" s="263">
        <v>40536</v>
      </c>
      <c r="J16" s="239"/>
      <c r="K16" s="239"/>
      <c r="L16" s="239"/>
      <c r="M16" s="239"/>
      <c r="N16" s="239"/>
      <c r="O16" s="239"/>
      <c r="P16" s="239"/>
      <c r="Q16" s="239"/>
      <c r="R16" s="239"/>
      <c r="S16" s="239"/>
      <c r="T16" s="239"/>
    </row>
    <row r="17" spans="1:20" ht="13.5">
      <c r="A17" s="242" t="s">
        <v>406</v>
      </c>
      <c r="B17" s="263">
        <v>42128</v>
      </c>
      <c r="C17" s="263">
        <v>1517</v>
      </c>
      <c r="D17" s="263">
        <v>40611</v>
      </c>
      <c r="J17" s="239"/>
      <c r="K17" s="239"/>
      <c r="L17" s="239"/>
      <c r="M17" s="239"/>
      <c r="N17" s="239"/>
      <c r="O17" s="239"/>
      <c r="P17" s="239"/>
      <c r="Q17" s="239"/>
      <c r="R17" s="239"/>
      <c r="S17" s="239"/>
      <c r="T17" s="239"/>
    </row>
    <row r="18" spans="1:20" ht="13.5">
      <c r="A18" s="242" t="s">
        <v>407</v>
      </c>
      <c r="B18" s="265">
        <v>39995</v>
      </c>
      <c r="C18" s="265">
        <v>1415</v>
      </c>
      <c r="D18" s="265">
        <v>38580</v>
      </c>
      <c r="J18" s="239"/>
      <c r="K18" s="239"/>
      <c r="L18" s="239"/>
      <c r="M18" s="239"/>
      <c r="N18" s="239"/>
      <c r="O18" s="239"/>
      <c r="P18" s="239"/>
      <c r="Q18" s="239"/>
      <c r="R18" s="239"/>
      <c r="S18" s="239"/>
      <c r="T18" s="239"/>
    </row>
    <row r="19" spans="1:20" ht="13.5">
      <c r="A19" s="242" t="s">
        <v>408</v>
      </c>
      <c r="B19" s="265">
        <v>42352</v>
      </c>
      <c r="C19" s="265">
        <v>1362</v>
      </c>
      <c r="D19" s="265">
        <v>40990</v>
      </c>
      <c r="J19" s="239"/>
      <c r="K19" s="239"/>
      <c r="L19" s="239"/>
      <c r="M19" s="239"/>
      <c r="N19" s="239"/>
      <c r="O19" s="239"/>
      <c r="P19" s="239"/>
      <c r="Q19" s="239"/>
      <c r="R19" s="239"/>
      <c r="S19" s="239"/>
      <c r="T19" s="239"/>
    </row>
    <row r="20" spans="1:20" ht="13.5">
      <c r="A20" s="130" t="s">
        <v>409</v>
      </c>
      <c r="B20" s="263">
        <v>43170</v>
      </c>
      <c r="C20" s="263">
        <v>1452</v>
      </c>
      <c r="D20" s="263">
        <v>41718</v>
      </c>
      <c r="J20" s="239"/>
      <c r="K20" s="239"/>
      <c r="L20" s="239"/>
      <c r="M20" s="239"/>
      <c r="N20" s="239"/>
      <c r="O20" s="239"/>
      <c r="P20" s="239"/>
      <c r="Q20" s="239"/>
      <c r="R20" s="239"/>
      <c r="S20" s="239"/>
      <c r="T20" s="239"/>
    </row>
    <row r="21" spans="1:20" ht="13.5">
      <c r="A21" s="130" t="s">
        <v>410</v>
      </c>
      <c r="B21" s="263">
        <v>43510</v>
      </c>
      <c r="C21" s="263">
        <v>1270</v>
      </c>
      <c r="D21" s="263">
        <v>42240</v>
      </c>
      <c r="J21" s="239"/>
      <c r="K21" s="239"/>
      <c r="L21" s="239"/>
      <c r="M21" s="239"/>
      <c r="N21" s="239"/>
      <c r="O21" s="239"/>
      <c r="P21" s="239"/>
      <c r="Q21" s="239"/>
      <c r="R21" s="239"/>
      <c r="S21" s="239"/>
      <c r="T21" s="239"/>
    </row>
    <row r="22" spans="1:20" ht="13.5">
      <c r="A22" s="130" t="s">
        <v>411</v>
      </c>
      <c r="B22" s="263">
        <v>43698</v>
      </c>
      <c r="C22" s="263">
        <v>1250</v>
      </c>
      <c r="D22" s="263">
        <v>42448</v>
      </c>
      <c r="J22" s="239"/>
      <c r="K22" s="239"/>
      <c r="L22" s="239"/>
      <c r="M22" s="239"/>
      <c r="N22" s="239"/>
      <c r="O22" s="239"/>
      <c r="P22" s="239"/>
      <c r="Q22" s="239"/>
      <c r="R22" s="239"/>
      <c r="S22" s="239"/>
      <c r="T22" s="239"/>
    </row>
    <row r="23" spans="1:20" ht="13.5">
      <c r="A23" s="130" t="s">
        <v>415</v>
      </c>
      <c r="B23" s="263">
        <v>43545</v>
      </c>
      <c r="C23" s="263">
        <v>1151</v>
      </c>
      <c r="D23" s="263">
        <v>42394</v>
      </c>
      <c r="J23" s="239"/>
      <c r="K23" s="239"/>
      <c r="L23" s="239"/>
      <c r="M23" s="239"/>
      <c r="N23" s="239"/>
      <c r="O23" s="239"/>
      <c r="P23" s="239"/>
      <c r="Q23" s="239"/>
      <c r="R23" s="239"/>
      <c r="S23" s="239"/>
      <c r="T23" s="239"/>
    </row>
    <row r="24" spans="1:15" ht="13.5">
      <c r="A24" s="415" t="s">
        <v>424</v>
      </c>
      <c r="B24" s="416"/>
      <c r="C24" s="4"/>
      <c r="D24" s="4"/>
      <c r="E24" s="239"/>
      <c r="H24" s="4"/>
      <c r="I24" s="4"/>
      <c r="J24" s="148"/>
      <c r="M24" s="4"/>
      <c r="N24" s="4"/>
      <c r="O24" s="148"/>
    </row>
    <row r="25" spans="10:20" ht="13.5">
      <c r="J25" s="239"/>
      <c r="K25" s="239"/>
      <c r="L25" s="239"/>
      <c r="M25" s="239"/>
      <c r="N25" s="239"/>
      <c r="O25" s="239"/>
      <c r="P25" s="239"/>
      <c r="Q25" s="239"/>
      <c r="R25" s="239"/>
      <c r="S25" s="239"/>
      <c r="T25" s="239"/>
    </row>
    <row r="26" spans="10:20" ht="13.5">
      <c r="J26" s="239"/>
      <c r="K26" s="239"/>
      <c r="L26" s="239"/>
      <c r="M26" s="239"/>
      <c r="N26" s="239"/>
      <c r="O26" s="239"/>
      <c r="P26" s="239"/>
      <c r="Q26" s="239"/>
      <c r="R26" s="239"/>
      <c r="S26" s="239"/>
      <c r="T26" s="239"/>
    </row>
    <row r="27" spans="10:20" ht="13.5">
      <c r="J27" s="239"/>
      <c r="K27" s="239"/>
      <c r="L27" s="239"/>
      <c r="M27" s="239"/>
      <c r="N27" s="239"/>
      <c r="O27" s="239"/>
      <c r="P27" s="239"/>
      <c r="Q27" s="239"/>
      <c r="R27" s="239"/>
      <c r="S27" s="239"/>
      <c r="T27" s="239"/>
    </row>
    <row r="28" spans="10:20" ht="13.5">
      <c r="J28" s="239"/>
      <c r="K28" s="239"/>
      <c r="L28" s="239"/>
      <c r="M28" s="239"/>
      <c r="N28" s="239"/>
      <c r="O28" s="239"/>
      <c r="P28" s="239"/>
      <c r="Q28" s="239"/>
      <c r="R28" s="239"/>
      <c r="S28" s="239"/>
      <c r="T28" s="239"/>
    </row>
    <row r="29" spans="10:20" ht="13.5">
      <c r="J29" s="239"/>
      <c r="K29" s="239"/>
      <c r="L29" s="239"/>
      <c r="M29" s="239"/>
      <c r="N29" s="239"/>
      <c r="O29" s="239"/>
      <c r="P29" s="239"/>
      <c r="Q29" s="239"/>
      <c r="R29" s="239"/>
      <c r="S29" s="239"/>
      <c r="T29" s="239"/>
    </row>
    <row r="30" spans="10:20" ht="13.5">
      <c r="J30" s="239"/>
      <c r="K30" s="239"/>
      <c r="L30" s="239"/>
      <c r="M30" s="239"/>
      <c r="N30" s="239"/>
      <c r="O30" s="239"/>
      <c r="P30" s="239"/>
      <c r="Q30" s="239"/>
      <c r="R30" s="239"/>
      <c r="S30" s="239"/>
      <c r="T30" s="239"/>
    </row>
    <row r="31" spans="10:20" ht="13.5">
      <c r="J31" s="239"/>
      <c r="K31" s="239"/>
      <c r="L31" s="239"/>
      <c r="M31" s="239"/>
      <c r="N31" s="239"/>
      <c r="O31" s="239"/>
      <c r="P31" s="239"/>
      <c r="Q31" s="239"/>
      <c r="R31" s="239"/>
      <c r="S31" s="239"/>
      <c r="T31" s="239"/>
    </row>
    <row r="32" spans="10:20" ht="13.5">
      <c r="J32" s="239"/>
      <c r="K32" s="239"/>
      <c r="L32" s="239"/>
      <c r="M32" s="239"/>
      <c r="N32" s="239"/>
      <c r="O32" s="239"/>
      <c r="P32" s="239"/>
      <c r="Q32" s="239"/>
      <c r="R32" s="239"/>
      <c r="S32" s="239"/>
      <c r="T32" s="239"/>
    </row>
    <row r="33" spans="10:20" ht="13.5">
      <c r="J33" s="239"/>
      <c r="K33" s="239"/>
      <c r="L33" s="239"/>
      <c r="M33" s="239"/>
      <c r="N33" s="239"/>
      <c r="O33" s="239"/>
      <c r="P33" s="239"/>
      <c r="Q33" s="239"/>
      <c r="R33" s="239"/>
      <c r="S33" s="239"/>
      <c r="T33" s="239"/>
    </row>
    <row r="34" spans="10:20" ht="13.5">
      <c r="J34" s="239"/>
      <c r="K34" s="239"/>
      <c r="L34" s="239"/>
      <c r="M34" s="239"/>
      <c r="N34" s="239"/>
      <c r="O34" s="239"/>
      <c r="P34" s="239"/>
      <c r="Q34" s="239"/>
      <c r="R34" s="239"/>
      <c r="S34" s="239"/>
      <c r="T34" s="239"/>
    </row>
    <row r="35" spans="10:20" ht="13.5">
      <c r="J35" s="239"/>
      <c r="K35" s="239"/>
      <c r="L35" s="239"/>
      <c r="M35" s="239"/>
      <c r="N35" s="239"/>
      <c r="O35" s="239"/>
      <c r="P35" s="239"/>
      <c r="Q35" s="239"/>
      <c r="R35" s="239"/>
      <c r="S35" s="239"/>
      <c r="T35" s="239"/>
    </row>
    <row r="36" spans="10:20" ht="13.5">
      <c r="J36" s="239"/>
      <c r="K36" s="239"/>
      <c r="L36" s="239"/>
      <c r="M36" s="239"/>
      <c r="N36" s="239"/>
      <c r="O36" s="239"/>
      <c r="P36" s="239"/>
      <c r="Q36" s="239"/>
      <c r="R36" s="239"/>
      <c r="S36" s="239"/>
      <c r="T36" s="239"/>
    </row>
  </sheetData>
  <sheetProtection/>
  <mergeCells count="4">
    <mergeCell ref="A4:A5"/>
    <mergeCell ref="B4:B5"/>
    <mergeCell ref="C4:D4"/>
    <mergeCell ref="A24:B24"/>
  </mergeCells>
  <printOptions/>
  <pageMargins left="0.7874015748031497"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T36"/>
  <sheetViews>
    <sheetView view="pageBreakPreview" zoomScaleSheetLayoutView="100" zoomScalePageLayoutView="0" workbookViewId="0" topLeftCell="A1">
      <selection activeCell="A1" sqref="A1"/>
    </sheetView>
  </sheetViews>
  <sheetFormatPr defaultColWidth="9.00390625" defaultRowHeight="13.5"/>
  <cols>
    <col min="1" max="14" width="10.125" style="0" customWidth="1"/>
  </cols>
  <sheetData>
    <row r="1" spans="1:20" ht="17.25">
      <c r="A1" s="327" t="s">
        <v>289</v>
      </c>
      <c r="N1" s="239"/>
      <c r="O1" s="239"/>
      <c r="P1" s="239"/>
      <c r="Q1" s="239"/>
      <c r="R1" s="239"/>
      <c r="S1" s="239"/>
      <c r="T1" s="239"/>
    </row>
    <row r="2" spans="1:20" ht="12.75" customHeight="1">
      <c r="A2" s="2"/>
      <c r="N2" s="239"/>
      <c r="O2" s="239"/>
      <c r="P2" s="239"/>
      <c r="Q2" s="239"/>
      <c r="R2" s="239"/>
      <c r="S2" s="239"/>
      <c r="T2" s="239"/>
    </row>
    <row r="3" spans="1:20" ht="13.5" customHeight="1">
      <c r="A3" s="240"/>
      <c r="B3" s="241"/>
      <c r="C3" s="241"/>
      <c r="D3" s="417" t="s">
        <v>290</v>
      </c>
      <c r="E3" s="417"/>
      <c r="N3" s="239"/>
      <c r="O3" s="239"/>
      <c r="P3" s="239"/>
      <c r="Q3" s="239"/>
      <c r="R3" s="239"/>
      <c r="S3" s="239"/>
      <c r="T3" s="239"/>
    </row>
    <row r="4" spans="1:20" ht="13.5" customHeight="1">
      <c r="A4" s="242" t="s">
        <v>284</v>
      </c>
      <c r="B4" s="242" t="s">
        <v>285</v>
      </c>
      <c r="C4" s="242" t="s">
        <v>291</v>
      </c>
      <c r="D4" s="242" t="s">
        <v>292</v>
      </c>
      <c r="E4" s="242" t="s">
        <v>293</v>
      </c>
      <c r="F4" s="243"/>
      <c r="G4" s="149"/>
      <c r="H4" s="244"/>
      <c r="I4" s="244"/>
      <c r="J4" s="244"/>
      <c r="N4" s="239"/>
      <c r="O4" s="239"/>
      <c r="P4" s="239"/>
      <c r="Q4" s="239"/>
      <c r="R4" s="239"/>
      <c r="S4" s="239"/>
      <c r="T4" s="239"/>
    </row>
    <row r="5" spans="1:20" ht="13.5" customHeight="1">
      <c r="A5" s="242" t="s">
        <v>395</v>
      </c>
      <c r="B5" s="122">
        <v>30606</v>
      </c>
      <c r="C5" s="122">
        <v>21889</v>
      </c>
      <c r="D5" s="122">
        <v>1546</v>
      </c>
      <c r="E5" s="122">
        <v>7171</v>
      </c>
      <c r="N5" s="239"/>
      <c r="O5" s="239"/>
      <c r="P5" s="239"/>
      <c r="Q5" s="239"/>
      <c r="R5" s="239"/>
      <c r="S5" s="239"/>
      <c r="T5" s="239"/>
    </row>
    <row r="6" spans="1:20" ht="13.5" customHeight="1">
      <c r="A6" s="242" t="s">
        <v>396</v>
      </c>
      <c r="B6" s="122">
        <v>31030</v>
      </c>
      <c r="C6" s="122">
        <v>22908</v>
      </c>
      <c r="D6" s="122">
        <v>1449</v>
      </c>
      <c r="E6" s="122">
        <v>6673</v>
      </c>
      <c r="N6" s="239"/>
      <c r="O6" s="239"/>
      <c r="P6" s="239"/>
      <c r="Q6" s="239"/>
      <c r="R6" s="239"/>
      <c r="S6" s="239"/>
      <c r="T6" s="239"/>
    </row>
    <row r="7" spans="1:20" ht="13.5" customHeight="1">
      <c r="A7" s="242" t="s">
        <v>397</v>
      </c>
      <c r="B7" s="122">
        <v>30038</v>
      </c>
      <c r="C7" s="122">
        <v>22552</v>
      </c>
      <c r="D7" s="122">
        <v>1147</v>
      </c>
      <c r="E7" s="122">
        <v>6339</v>
      </c>
      <c r="N7" s="239"/>
      <c r="O7" s="239"/>
      <c r="P7" s="239"/>
      <c r="Q7" s="239"/>
      <c r="R7" s="239"/>
      <c r="S7" s="239"/>
      <c r="T7" s="239"/>
    </row>
    <row r="8" spans="1:20" ht="13.5" customHeight="1">
      <c r="A8" s="242" t="s">
        <v>398</v>
      </c>
      <c r="B8" s="122">
        <v>29816</v>
      </c>
      <c r="C8" s="122">
        <v>23060</v>
      </c>
      <c r="D8" s="123">
        <v>518</v>
      </c>
      <c r="E8" s="123">
        <v>6238</v>
      </c>
      <c r="N8" s="239"/>
      <c r="O8" s="239"/>
      <c r="P8" s="239"/>
      <c r="Q8" s="239"/>
      <c r="R8" s="239"/>
      <c r="S8" s="239"/>
      <c r="T8" s="239"/>
    </row>
    <row r="9" spans="1:20" ht="13.5" customHeight="1">
      <c r="A9" s="242" t="s">
        <v>399</v>
      </c>
      <c r="B9" s="122">
        <v>29790</v>
      </c>
      <c r="C9" s="122">
        <v>22531</v>
      </c>
      <c r="D9" s="123">
        <v>575</v>
      </c>
      <c r="E9" s="123">
        <v>6684</v>
      </c>
      <c r="N9" s="239"/>
      <c r="O9" s="239"/>
      <c r="P9" s="239"/>
      <c r="Q9" s="239"/>
      <c r="R9" s="239"/>
      <c r="S9" s="239"/>
      <c r="T9" s="239"/>
    </row>
    <row r="10" spans="1:5" ht="13.5" customHeight="1">
      <c r="A10" s="242" t="s">
        <v>400</v>
      </c>
      <c r="B10" s="122">
        <v>29526</v>
      </c>
      <c r="C10" s="122">
        <v>22276</v>
      </c>
      <c r="D10" s="123">
        <v>545</v>
      </c>
      <c r="E10" s="123">
        <v>6705</v>
      </c>
    </row>
    <row r="11" spans="1:5" ht="13.5" customHeight="1">
      <c r="A11" s="242" t="s">
        <v>401</v>
      </c>
      <c r="B11" s="122">
        <v>30044</v>
      </c>
      <c r="C11" s="122">
        <v>23470</v>
      </c>
      <c r="D11" s="123">
        <v>578</v>
      </c>
      <c r="E11" s="123">
        <v>5996</v>
      </c>
    </row>
    <row r="12" spans="1:5" ht="13.5" customHeight="1">
      <c r="A12" s="242" t="s">
        <v>402</v>
      </c>
      <c r="B12" s="122">
        <v>29185</v>
      </c>
      <c r="C12" s="122">
        <v>23503</v>
      </c>
      <c r="D12" s="123">
        <v>775</v>
      </c>
      <c r="E12" s="123">
        <v>4907</v>
      </c>
    </row>
    <row r="13" spans="1:5" ht="13.5" customHeight="1">
      <c r="A13" s="242" t="s">
        <v>403</v>
      </c>
      <c r="B13" s="122">
        <v>28098</v>
      </c>
      <c r="C13" s="122">
        <v>22868</v>
      </c>
      <c r="D13" s="245">
        <v>570</v>
      </c>
      <c r="E13" s="169">
        <v>4660</v>
      </c>
    </row>
    <row r="14" spans="1:5" ht="13.5" customHeight="1">
      <c r="A14" s="242" t="s">
        <v>404</v>
      </c>
      <c r="B14" s="122">
        <v>27701</v>
      </c>
      <c r="C14" s="122">
        <v>22939</v>
      </c>
      <c r="D14" s="122">
        <v>457</v>
      </c>
      <c r="E14" s="169">
        <v>4305</v>
      </c>
    </row>
    <row r="15" spans="1:5" ht="13.5" customHeight="1">
      <c r="A15" s="242" t="s">
        <v>405</v>
      </c>
      <c r="B15" s="122">
        <v>28136</v>
      </c>
      <c r="C15" s="122">
        <v>23447</v>
      </c>
      <c r="D15" s="122">
        <v>521</v>
      </c>
      <c r="E15" s="169">
        <v>4168</v>
      </c>
    </row>
    <row r="16" spans="1:5" ht="13.5" customHeight="1">
      <c r="A16" s="242" t="s">
        <v>406</v>
      </c>
      <c r="B16" s="112">
        <v>27846</v>
      </c>
      <c r="C16" s="112">
        <v>23632</v>
      </c>
      <c r="D16" s="112">
        <v>514</v>
      </c>
      <c r="E16" s="178">
        <v>3700</v>
      </c>
    </row>
    <row r="17" spans="1:5" ht="13.5" customHeight="1">
      <c r="A17" s="242" t="s">
        <v>407</v>
      </c>
      <c r="B17" s="112">
        <v>27634</v>
      </c>
      <c r="C17" s="112">
        <v>23683</v>
      </c>
      <c r="D17" s="112">
        <v>526</v>
      </c>
      <c r="E17" s="178">
        <v>3425</v>
      </c>
    </row>
    <row r="18" spans="1:5" ht="13.5" customHeight="1">
      <c r="A18" s="242" t="s">
        <v>408</v>
      </c>
      <c r="B18" s="112">
        <v>28334</v>
      </c>
      <c r="C18" s="112">
        <v>24278</v>
      </c>
      <c r="D18" s="112">
        <v>562</v>
      </c>
      <c r="E18" s="178">
        <v>3494</v>
      </c>
    </row>
    <row r="19" spans="1:5" ht="13.5" customHeight="1">
      <c r="A19" s="310" t="s">
        <v>409</v>
      </c>
      <c r="B19" s="112">
        <v>28249</v>
      </c>
      <c r="C19" s="112">
        <v>24284</v>
      </c>
      <c r="D19" s="112">
        <v>555</v>
      </c>
      <c r="E19" s="178">
        <v>3410</v>
      </c>
    </row>
    <row r="20" spans="1:5" ht="13.5" customHeight="1">
      <c r="A20" s="310" t="s">
        <v>410</v>
      </c>
      <c r="B20" s="112">
        <v>27523</v>
      </c>
      <c r="C20" s="112">
        <v>23664</v>
      </c>
      <c r="D20" s="112">
        <v>607</v>
      </c>
      <c r="E20" s="178">
        <v>3252</v>
      </c>
    </row>
    <row r="21" spans="1:5" ht="13.5" customHeight="1">
      <c r="A21" s="310" t="s">
        <v>411</v>
      </c>
      <c r="B21" s="112">
        <v>26493</v>
      </c>
      <c r="C21" s="112">
        <v>22481</v>
      </c>
      <c r="D21" s="112">
        <v>592</v>
      </c>
      <c r="E21" s="178">
        <v>3420</v>
      </c>
    </row>
    <row r="22" spans="1:5" ht="13.5" customHeight="1">
      <c r="A22" s="310" t="s">
        <v>415</v>
      </c>
      <c r="B22" s="112">
        <v>25680</v>
      </c>
      <c r="C22" s="112">
        <v>21468</v>
      </c>
      <c r="D22" s="112">
        <v>565</v>
      </c>
      <c r="E22" s="178">
        <v>3647</v>
      </c>
    </row>
    <row r="23" spans="1:2" ht="13.5" customHeight="1">
      <c r="A23" s="359" t="s">
        <v>424</v>
      </c>
      <c r="B23" s="359"/>
    </row>
    <row r="24" spans="1:7" ht="13.5" customHeight="1">
      <c r="A24" s="2"/>
      <c r="G24" s="2"/>
    </row>
    <row r="25" spans="1:7" ht="13.5" customHeight="1">
      <c r="A25" s="2"/>
      <c r="G25" s="2"/>
    </row>
    <row r="26" spans="1:7" ht="13.5" customHeight="1">
      <c r="A26" s="2"/>
      <c r="G26" s="2"/>
    </row>
    <row r="27" spans="1:7" ht="13.5" customHeight="1">
      <c r="A27" s="2"/>
      <c r="G27" s="2"/>
    </row>
    <row r="28" spans="1:7" ht="13.5" customHeight="1">
      <c r="A28" s="2"/>
      <c r="G28" s="2"/>
    </row>
    <row r="29" spans="1:7" ht="13.5" customHeight="1">
      <c r="A29" s="2"/>
      <c r="G29" s="2"/>
    </row>
    <row r="30" spans="1:7" ht="13.5" customHeight="1">
      <c r="A30" s="2"/>
      <c r="G30" s="2"/>
    </row>
    <row r="31" spans="1:7" ht="13.5" customHeight="1">
      <c r="A31" s="2"/>
      <c r="G31" s="2"/>
    </row>
    <row r="32" spans="1:7" ht="13.5" customHeight="1">
      <c r="A32" s="2"/>
      <c r="G32" s="2"/>
    </row>
    <row r="33" spans="1:7" ht="13.5" customHeight="1">
      <c r="A33" s="2"/>
      <c r="G33" s="2"/>
    </row>
    <row r="34" spans="1:7" ht="13.5" customHeight="1">
      <c r="A34" s="2"/>
      <c r="G34" s="2"/>
    </row>
    <row r="35" spans="1:7" ht="13.5" customHeight="1">
      <c r="A35" s="2"/>
      <c r="G35" s="2"/>
    </row>
    <row r="36" spans="1:7" ht="13.5" customHeight="1">
      <c r="A36" s="2"/>
      <c r="G36" s="2"/>
    </row>
  </sheetData>
  <sheetProtection/>
  <mergeCells count="2">
    <mergeCell ref="D3:E3"/>
    <mergeCell ref="A23:B23"/>
  </mergeCells>
  <printOptions/>
  <pageMargins left="0.7874015748031497"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colBreaks count="1" manualBreakCount="1">
    <brk id="13" max="41" man="1"/>
  </colBreaks>
</worksheet>
</file>

<file path=xl/worksheets/sheet17.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A1" sqref="A1"/>
    </sheetView>
  </sheetViews>
  <sheetFormatPr defaultColWidth="9.00390625" defaultRowHeight="13.5"/>
  <cols>
    <col min="1" max="10" width="10.125" style="0" customWidth="1"/>
    <col min="11" max="11" width="10.50390625" style="0" customWidth="1"/>
    <col min="14" max="14" width="9.625" style="0" customWidth="1"/>
  </cols>
  <sheetData>
    <row r="1" ht="17.25">
      <c r="A1" s="327" t="s">
        <v>294</v>
      </c>
    </row>
    <row r="2" ht="12.75" customHeight="1">
      <c r="A2" s="2"/>
    </row>
    <row r="3" spans="1:10" ht="13.5" customHeight="1">
      <c r="A3" s="27"/>
      <c r="B3" s="4"/>
      <c r="C3" s="4"/>
      <c r="D3" s="4"/>
      <c r="E3" s="4"/>
      <c r="F3" s="4"/>
      <c r="G3" s="271" t="s">
        <v>149</v>
      </c>
      <c r="H3" s="271"/>
      <c r="J3" s="273" t="s">
        <v>295</v>
      </c>
    </row>
    <row r="4" spans="1:10" ht="13.5" customHeight="1">
      <c r="A4" s="413" t="s">
        <v>17</v>
      </c>
      <c r="B4" s="413" t="s">
        <v>1</v>
      </c>
      <c r="C4" s="413" t="s">
        <v>296</v>
      </c>
      <c r="D4" s="413"/>
      <c r="E4" s="413"/>
      <c r="F4" s="413" t="s">
        <v>297</v>
      </c>
      <c r="G4" s="413" t="s">
        <v>298</v>
      </c>
      <c r="H4" s="420" t="s">
        <v>299</v>
      </c>
      <c r="I4" s="413" t="s">
        <v>300</v>
      </c>
      <c r="J4" s="413" t="s">
        <v>301</v>
      </c>
    </row>
    <row r="5" spans="1:10" ht="13.5" customHeight="1">
      <c r="A5" s="413"/>
      <c r="B5" s="413"/>
      <c r="C5" s="147" t="s">
        <v>302</v>
      </c>
      <c r="D5" s="147" t="s">
        <v>303</v>
      </c>
      <c r="E5" s="147" t="s">
        <v>304</v>
      </c>
      <c r="F5" s="413"/>
      <c r="G5" s="413"/>
      <c r="H5" s="420"/>
      <c r="I5" s="413"/>
      <c r="J5" s="413"/>
    </row>
    <row r="6" spans="1:10" ht="13.5" customHeight="1">
      <c r="A6" s="130" t="s">
        <v>75</v>
      </c>
      <c r="B6" s="6">
        <v>305</v>
      </c>
      <c r="C6" s="6">
        <v>14</v>
      </c>
      <c r="D6" s="9">
        <v>5</v>
      </c>
      <c r="E6" s="9">
        <v>1</v>
      </c>
      <c r="F6" s="9">
        <v>3</v>
      </c>
      <c r="G6" s="6">
        <v>11</v>
      </c>
      <c r="H6" s="9" t="s">
        <v>305</v>
      </c>
      <c r="I6" s="6">
        <v>66</v>
      </c>
      <c r="J6" s="6">
        <v>126</v>
      </c>
    </row>
    <row r="7" spans="1:10" ht="13.5" customHeight="1">
      <c r="A7" s="130" t="s">
        <v>350</v>
      </c>
      <c r="B7" s="37">
        <v>307</v>
      </c>
      <c r="C7" s="37">
        <v>11</v>
      </c>
      <c r="D7" s="35">
        <v>5</v>
      </c>
      <c r="E7" s="35">
        <v>1</v>
      </c>
      <c r="F7" s="35">
        <v>3</v>
      </c>
      <c r="G7" s="37">
        <v>13</v>
      </c>
      <c r="H7" s="35" t="s">
        <v>306</v>
      </c>
      <c r="I7" s="37">
        <v>66</v>
      </c>
      <c r="J7" s="37">
        <v>127</v>
      </c>
    </row>
    <row r="8" spans="1:10" ht="13.5" customHeight="1">
      <c r="A8" s="130" t="s">
        <v>351</v>
      </c>
      <c r="B8" s="37">
        <v>319</v>
      </c>
      <c r="C8" s="37">
        <v>11</v>
      </c>
      <c r="D8" s="35">
        <v>6</v>
      </c>
      <c r="E8" s="35">
        <v>1</v>
      </c>
      <c r="F8" s="35">
        <v>3</v>
      </c>
      <c r="G8" s="37">
        <v>15</v>
      </c>
      <c r="H8" s="35" t="s">
        <v>307</v>
      </c>
      <c r="I8" s="37">
        <v>64</v>
      </c>
      <c r="J8" s="37">
        <v>135</v>
      </c>
    </row>
    <row r="9" spans="1:10" ht="13.5" customHeight="1">
      <c r="A9" s="130" t="s">
        <v>352</v>
      </c>
      <c r="B9" s="37">
        <v>324</v>
      </c>
      <c r="C9" s="37">
        <v>11</v>
      </c>
      <c r="D9" s="35">
        <v>6</v>
      </c>
      <c r="E9" s="35">
        <v>1</v>
      </c>
      <c r="F9" s="35">
        <v>3</v>
      </c>
      <c r="G9" s="37">
        <v>15</v>
      </c>
      <c r="H9" s="35" t="s">
        <v>308</v>
      </c>
      <c r="I9" s="37">
        <v>65</v>
      </c>
      <c r="J9" s="37">
        <v>139</v>
      </c>
    </row>
    <row r="10" spans="1:10" ht="13.5" customHeight="1">
      <c r="A10" s="130" t="s">
        <v>353</v>
      </c>
      <c r="B10" s="37">
        <v>323</v>
      </c>
      <c r="C10" s="37">
        <v>11</v>
      </c>
      <c r="D10" s="35">
        <v>6</v>
      </c>
      <c r="E10" s="35">
        <v>1</v>
      </c>
      <c r="F10" s="35">
        <v>3</v>
      </c>
      <c r="G10" s="37">
        <v>15</v>
      </c>
      <c r="H10" s="35" t="s">
        <v>309</v>
      </c>
      <c r="I10" s="37">
        <v>65</v>
      </c>
      <c r="J10" s="37">
        <v>141</v>
      </c>
    </row>
    <row r="11" spans="1:10" ht="13.5" customHeight="1">
      <c r="A11" s="130" t="s">
        <v>354</v>
      </c>
      <c r="B11" s="37">
        <v>320</v>
      </c>
      <c r="C11" s="37">
        <v>9</v>
      </c>
      <c r="D11" s="35">
        <v>6</v>
      </c>
      <c r="E11" s="35">
        <v>1</v>
      </c>
      <c r="F11" s="35">
        <v>3</v>
      </c>
      <c r="G11" s="37">
        <v>14</v>
      </c>
      <c r="H11" s="35" t="s">
        <v>310</v>
      </c>
      <c r="I11" s="37">
        <v>65</v>
      </c>
      <c r="J11" s="37">
        <v>141</v>
      </c>
    </row>
    <row r="12" spans="1:10" ht="13.5" customHeight="1">
      <c r="A12" s="130" t="s">
        <v>355</v>
      </c>
      <c r="B12" s="37">
        <v>320</v>
      </c>
      <c r="C12" s="37">
        <v>9</v>
      </c>
      <c r="D12" s="35">
        <v>5</v>
      </c>
      <c r="E12" s="35">
        <v>1</v>
      </c>
      <c r="F12" s="35">
        <v>3</v>
      </c>
      <c r="G12" s="37">
        <v>14</v>
      </c>
      <c r="H12" s="35" t="s">
        <v>311</v>
      </c>
      <c r="I12" s="37">
        <v>66</v>
      </c>
      <c r="J12" s="37">
        <v>141</v>
      </c>
    </row>
    <row r="13" spans="1:10" ht="13.5" customHeight="1">
      <c r="A13" s="130" t="s">
        <v>356</v>
      </c>
      <c r="B13" s="37">
        <v>325</v>
      </c>
      <c r="C13" s="37">
        <v>9</v>
      </c>
      <c r="D13" s="35">
        <v>5</v>
      </c>
      <c r="E13" s="35">
        <v>1</v>
      </c>
      <c r="F13" s="35">
        <v>3</v>
      </c>
      <c r="G13" s="37">
        <v>14</v>
      </c>
      <c r="H13" s="35" t="s">
        <v>311</v>
      </c>
      <c r="I13" s="37">
        <v>67</v>
      </c>
      <c r="J13" s="37">
        <v>145</v>
      </c>
    </row>
    <row r="14" spans="1:10" ht="13.5" customHeight="1">
      <c r="A14" s="130" t="s">
        <v>186</v>
      </c>
      <c r="B14" s="37">
        <v>334</v>
      </c>
      <c r="C14" s="37">
        <v>8</v>
      </c>
      <c r="D14" s="35">
        <v>5</v>
      </c>
      <c r="E14" s="35">
        <v>1</v>
      </c>
      <c r="F14" s="35">
        <v>3</v>
      </c>
      <c r="G14" s="37">
        <v>13</v>
      </c>
      <c r="H14" s="35" t="s">
        <v>311</v>
      </c>
      <c r="I14" s="37">
        <v>69</v>
      </c>
      <c r="J14" s="37">
        <v>154</v>
      </c>
    </row>
    <row r="15" spans="1:10" ht="13.5" customHeight="1">
      <c r="A15" s="130" t="s">
        <v>191</v>
      </c>
      <c r="B15" s="37">
        <v>344</v>
      </c>
      <c r="C15" s="37">
        <v>8</v>
      </c>
      <c r="D15" s="35">
        <v>6</v>
      </c>
      <c r="E15" s="35">
        <v>1</v>
      </c>
      <c r="F15" s="35">
        <v>3</v>
      </c>
      <c r="G15" s="37">
        <v>14</v>
      </c>
      <c r="H15" s="35" t="s">
        <v>312</v>
      </c>
      <c r="I15" s="37">
        <v>69</v>
      </c>
      <c r="J15" s="37">
        <v>163</v>
      </c>
    </row>
    <row r="16" spans="1:10" ht="13.5" customHeight="1">
      <c r="A16" s="130" t="s">
        <v>192</v>
      </c>
      <c r="B16" s="37">
        <v>329</v>
      </c>
      <c r="C16" s="37">
        <v>8</v>
      </c>
      <c r="D16" s="35">
        <v>6</v>
      </c>
      <c r="E16" s="35">
        <v>1</v>
      </c>
      <c r="F16" s="35">
        <v>3</v>
      </c>
      <c r="G16" s="37">
        <v>14</v>
      </c>
      <c r="H16" s="35" t="s">
        <v>313</v>
      </c>
      <c r="I16" s="37">
        <v>68</v>
      </c>
      <c r="J16" s="37">
        <v>165</v>
      </c>
    </row>
    <row r="17" spans="1:10" ht="13.5" customHeight="1">
      <c r="A17" s="130" t="s">
        <v>193</v>
      </c>
      <c r="B17" s="37">
        <v>309</v>
      </c>
      <c r="C17" s="37">
        <v>8</v>
      </c>
      <c r="D17" s="35">
        <v>7</v>
      </c>
      <c r="E17" s="35">
        <v>1</v>
      </c>
      <c r="F17" s="35">
        <v>3</v>
      </c>
      <c r="G17" s="37">
        <v>11</v>
      </c>
      <c r="H17" s="101" t="s">
        <v>314</v>
      </c>
      <c r="I17" s="37">
        <v>66</v>
      </c>
      <c r="J17" s="37">
        <v>162</v>
      </c>
    </row>
    <row r="18" spans="1:10" ht="13.5" customHeight="1">
      <c r="A18" s="130" t="s">
        <v>203</v>
      </c>
      <c r="B18" s="37">
        <v>314</v>
      </c>
      <c r="C18" s="37">
        <v>8</v>
      </c>
      <c r="D18" s="35">
        <v>7</v>
      </c>
      <c r="E18" s="35">
        <v>1</v>
      </c>
      <c r="F18" s="35">
        <v>3</v>
      </c>
      <c r="G18" s="37">
        <v>11</v>
      </c>
      <c r="H18" s="101" t="s">
        <v>315</v>
      </c>
      <c r="I18" s="37">
        <v>68</v>
      </c>
      <c r="J18" s="37">
        <v>167</v>
      </c>
    </row>
    <row r="19" spans="1:10" ht="13.5" customHeight="1">
      <c r="A19" s="130" t="s">
        <v>318</v>
      </c>
      <c r="B19" s="37">
        <v>320</v>
      </c>
      <c r="C19" s="37">
        <v>7</v>
      </c>
      <c r="D19" s="35">
        <v>8</v>
      </c>
      <c r="E19" s="35">
        <v>1</v>
      </c>
      <c r="F19" s="35">
        <v>3</v>
      </c>
      <c r="G19" s="37">
        <v>11</v>
      </c>
      <c r="H19" s="101" t="s">
        <v>316</v>
      </c>
      <c r="I19" s="37">
        <v>66</v>
      </c>
      <c r="J19" s="37">
        <v>174</v>
      </c>
    </row>
    <row r="20" spans="1:10" ht="13.5" customHeight="1">
      <c r="A20" s="130" t="s">
        <v>369</v>
      </c>
      <c r="B20" s="37">
        <v>321</v>
      </c>
      <c r="C20" s="418" t="s">
        <v>441</v>
      </c>
      <c r="D20" s="390"/>
      <c r="E20" s="35">
        <v>1</v>
      </c>
      <c r="F20" s="35">
        <v>3</v>
      </c>
      <c r="G20" s="37">
        <v>11</v>
      </c>
      <c r="H20" s="101" t="s">
        <v>320</v>
      </c>
      <c r="I20" s="37">
        <v>64</v>
      </c>
      <c r="J20" s="37">
        <v>180</v>
      </c>
    </row>
    <row r="21" spans="1:10" ht="13.5" customHeight="1">
      <c r="A21" s="130" t="s">
        <v>340</v>
      </c>
      <c r="B21" s="37">
        <v>336</v>
      </c>
      <c r="C21" s="418">
        <v>21</v>
      </c>
      <c r="D21" s="419"/>
      <c r="E21" s="35">
        <v>1</v>
      </c>
      <c r="F21" s="35">
        <v>3</v>
      </c>
      <c r="G21" s="37">
        <v>10</v>
      </c>
      <c r="H21" s="214" t="s">
        <v>315</v>
      </c>
      <c r="I21" s="37">
        <v>65</v>
      </c>
      <c r="J21" s="37">
        <v>187</v>
      </c>
    </row>
    <row r="22" spans="1:10" ht="13.5" customHeight="1">
      <c r="A22" s="130" t="s">
        <v>343</v>
      </c>
      <c r="B22" s="37">
        <v>322</v>
      </c>
      <c r="C22" s="418">
        <v>11</v>
      </c>
      <c r="D22" s="419"/>
      <c r="E22" s="35">
        <v>1</v>
      </c>
      <c r="F22" s="35">
        <v>3</v>
      </c>
      <c r="G22" s="37">
        <v>9</v>
      </c>
      <c r="H22" s="214" t="s">
        <v>334</v>
      </c>
      <c r="I22" s="37">
        <v>65</v>
      </c>
      <c r="J22" s="37">
        <v>189</v>
      </c>
    </row>
    <row r="23" spans="1:10" ht="13.5" customHeight="1">
      <c r="A23" s="130" t="s">
        <v>370</v>
      </c>
      <c r="B23" s="37">
        <v>327</v>
      </c>
      <c r="C23" s="418">
        <v>10</v>
      </c>
      <c r="D23" s="419"/>
      <c r="E23" s="35">
        <v>1</v>
      </c>
      <c r="F23" s="35">
        <v>3</v>
      </c>
      <c r="G23" s="37">
        <v>10</v>
      </c>
      <c r="H23" s="214" t="s">
        <v>342</v>
      </c>
      <c r="I23" s="37">
        <v>66</v>
      </c>
      <c r="J23" s="37">
        <v>196</v>
      </c>
    </row>
    <row r="24" spans="1:10" ht="13.5" customHeight="1">
      <c r="A24" s="130" t="s">
        <v>416</v>
      </c>
      <c r="B24" s="37">
        <v>326</v>
      </c>
      <c r="C24" s="418">
        <v>10</v>
      </c>
      <c r="D24" s="419"/>
      <c r="E24" s="35">
        <v>1</v>
      </c>
      <c r="F24" s="35">
        <v>3</v>
      </c>
      <c r="G24" s="37">
        <v>11</v>
      </c>
      <c r="H24" s="214" t="s">
        <v>418</v>
      </c>
      <c r="I24" s="37">
        <v>66</v>
      </c>
      <c r="J24" s="37">
        <v>197</v>
      </c>
    </row>
    <row r="25" spans="1:8" ht="13.5" customHeight="1">
      <c r="A25" s="41" t="s">
        <v>324</v>
      </c>
      <c r="B25" s="41"/>
      <c r="C25" s="36"/>
      <c r="E25" s="151"/>
      <c r="F25" s="151"/>
      <c r="G25" s="36"/>
      <c r="H25" s="274" t="s">
        <v>442</v>
      </c>
    </row>
    <row r="26" ht="13.5" customHeight="1">
      <c r="A26" t="s">
        <v>443</v>
      </c>
    </row>
    <row r="27" ht="13.5" customHeight="1">
      <c r="A27" s="2"/>
    </row>
    <row r="28" ht="13.5" customHeight="1">
      <c r="A28" s="2"/>
    </row>
    <row r="29" ht="13.5" customHeight="1">
      <c r="A29" s="2"/>
    </row>
    <row r="30" ht="13.5" customHeight="1">
      <c r="A30" s="2"/>
    </row>
    <row r="31" ht="13.5" customHeight="1">
      <c r="A31" s="2"/>
    </row>
    <row r="32" ht="13.5" customHeight="1">
      <c r="A32" s="2"/>
    </row>
    <row r="33" ht="13.5" customHeight="1">
      <c r="A33" s="2"/>
    </row>
    <row r="34" ht="13.5" customHeight="1">
      <c r="A34" s="2"/>
    </row>
    <row r="35" ht="13.5" customHeight="1">
      <c r="A35" s="2"/>
    </row>
    <row r="36" ht="13.5" customHeight="1">
      <c r="A36" s="2"/>
    </row>
  </sheetData>
  <sheetProtection/>
  <mergeCells count="13">
    <mergeCell ref="A4:A5"/>
    <mergeCell ref="B4:B5"/>
    <mergeCell ref="C4:E4"/>
    <mergeCell ref="F4:F5"/>
    <mergeCell ref="C21:D21"/>
    <mergeCell ref="C20:D20"/>
    <mergeCell ref="C23:D23"/>
    <mergeCell ref="C22:D22"/>
    <mergeCell ref="C24:D24"/>
    <mergeCell ref="I4:I5"/>
    <mergeCell ref="J4:J5"/>
    <mergeCell ref="G4:G5"/>
    <mergeCell ref="H4:H5"/>
  </mergeCells>
  <printOptions/>
  <pageMargins left="0.7874015748031497"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M164"/>
  <sheetViews>
    <sheetView view="pageBreakPreview" zoomScaleSheetLayoutView="100" zoomScalePageLayoutView="0" workbookViewId="0" topLeftCell="A1">
      <selection activeCell="A1" sqref="A1:C1"/>
    </sheetView>
  </sheetViews>
  <sheetFormatPr defaultColWidth="9.00390625" defaultRowHeight="13.5"/>
  <cols>
    <col min="1" max="1" width="15.75390625" style="0" customWidth="1"/>
    <col min="2" max="7" width="11.625" style="0" customWidth="1"/>
    <col min="8" max="8" width="9.25390625" style="0" customWidth="1"/>
    <col min="9" max="9" width="11.625" style="0" customWidth="1"/>
    <col min="10" max="11" width="11.625" style="27" customWidth="1"/>
    <col min="12" max="15" width="11.625" style="0" customWidth="1"/>
  </cols>
  <sheetData>
    <row r="1" spans="1:12" ht="17.25">
      <c r="A1" s="342" t="s">
        <v>125</v>
      </c>
      <c r="B1" s="342"/>
      <c r="C1" s="342"/>
      <c r="D1" s="4"/>
      <c r="E1" s="4"/>
      <c r="F1" s="4"/>
      <c r="G1" s="28"/>
      <c r="H1" s="4"/>
      <c r="I1" s="4"/>
      <c r="J1" s="36"/>
      <c r="K1" s="36"/>
      <c r="L1" s="8"/>
    </row>
    <row r="2" spans="1:12" ht="12.75" customHeight="1">
      <c r="A2" s="43"/>
      <c r="B2" s="43"/>
      <c r="C2" s="43"/>
      <c r="D2" s="4"/>
      <c r="E2" s="4"/>
      <c r="F2" s="4"/>
      <c r="G2" s="28"/>
      <c r="H2" s="4"/>
      <c r="I2" s="4"/>
      <c r="J2" s="36"/>
      <c r="K2" s="36"/>
      <c r="L2" s="8"/>
    </row>
    <row r="3" spans="1:12" ht="13.5">
      <c r="A3" s="41"/>
      <c r="B3" s="4"/>
      <c r="C3" s="4"/>
      <c r="D3" s="4"/>
      <c r="E3" s="4"/>
      <c r="F3" s="205"/>
      <c r="G3" s="205"/>
      <c r="H3" s="4"/>
      <c r="I3" s="4"/>
      <c r="K3" s="276" t="s">
        <v>358</v>
      </c>
      <c r="L3" s="40"/>
    </row>
    <row r="4" spans="1:11" ht="13.5">
      <c r="A4" s="339" t="s">
        <v>32</v>
      </c>
      <c r="B4" s="343" t="s">
        <v>395</v>
      </c>
      <c r="C4" s="344"/>
      <c r="D4" s="343" t="s">
        <v>396</v>
      </c>
      <c r="E4" s="344"/>
      <c r="F4" s="343" t="s">
        <v>397</v>
      </c>
      <c r="G4" s="344"/>
      <c r="H4" s="343" t="s">
        <v>398</v>
      </c>
      <c r="I4" s="344"/>
      <c r="J4" s="343" t="s">
        <v>399</v>
      </c>
      <c r="K4" s="344"/>
    </row>
    <row r="5" spans="1:11" ht="13.5">
      <c r="A5" s="331"/>
      <c r="B5" s="5" t="s">
        <v>45</v>
      </c>
      <c r="C5" s="5" t="s">
        <v>46</v>
      </c>
      <c r="D5" s="5" t="s">
        <v>45</v>
      </c>
      <c r="E5" s="5" t="s">
        <v>46</v>
      </c>
      <c r="F5" s="5" t="s">
        <v>45</v>
      </c>
      <c r="G5" s="5" t="s">
        <v>46</v>
      </c>
      <c r="H5" s="34" t="s">
        <v>45</v>
      </c>
      <c r="I5" s="34" t="s">
        <v>46</v>
      </c>
      <c r="J5" s="34" t="s">
        <v>45</v>
      </c>
      <c r="K5" s="34" t="s">
        <v>46</v>
      </c>
    </row>
    <row r="6" spans="1:11" ht="13.5">
      <c r="A6" s="10" t="s">
        <v>33</v>
      </c>
      <c r="B6" s="45">
        <v>271370</v>
      </c>
      <c r="C6" s="45">
        <v>4771468</v>
      </c>
      <c r="D6" s="52">
        <v>282374</v>
      </c>
      <c r="E6" s="52">
        <v>4801455</v>
      </c>
      <c r="F6" s="52">
        <v>297222</v>
      </c>
      <c r="G6" s="52">
        <v>5255765</v>
      </c>
      <c r="H6" s="52">
        <v>298748</v>
      </c>
      <c r="I6" s="52">
        <v>5389597</v>
      </c>
      <c r="J6" s="52">
        <v>307944</v>
      </c>
      <c r="K6" s="52">
        <v>5708628</v>
      </c>
    </row>
    <row r="7" spans="1:11" ht="13.5">
      <c r="A7" s="10" t="s">
        <v>34</v>
      </c>
      <c r="B7" s="45">
        <v>3841</v>
      </c>
      <c r="C7" s="45">
        <v>1585672</v>
      </c>
      <c r="D7" s="52">
        <v>3723</v>
      </c>
      <c r="E7" s="52">
        <v>1580732</v>
      </c>
      <c r="F7" s="52">
        <v>4059</v>
      </c>
      <c r="G7" s="52">
        <v>1802036</v>
      </c>
      <c r="H7" s="52">
        <v>4208</v>
      </c>
      <c r="I7" s="52">
        <v>1865762</v>
      </c>
      <c r="J7" s="52">
        <v>4296</v>
      </c>
      <c r="K7" s="52">
        <v>2005633</v>
      </c>
    </row>
    <row r="8" spans="1:11" ht="13.5">
      <c r="A8" s="10" t="s">
        <v>35</v>
      </c>
      <c r="B8" s="45">
        <v>151682</v>
      </c>
      <c r="C8" s="45">
        <v>1767020</v>
      </c>
      <c r="D8" s="52">
        <v>156187</v>
      </c>
      <c r="E8" s="52">
        <v>1785638</v>
      </c>
      <c r="F8" s="52">
        <v>162855</v>
      </c>
      <c r="G8" s="52">
        <v>1918028</v>
      </c>
      <c r="H8" s="52">
        <v>163373</v>
      </c>
      <c r="I8" s="52">
        <v>1957632</v>
      </c>
      <c r="J8" s="52">
        <v>167296</v>
      </c>
      <c r="K8" s="52">
        <v>2066986</v>
      </c>
    </row>
    <row r="9" spans="1:11" ht="13.5">
      <c r="A9" s="10" t="s">
        <v>36</v>
      </c>
      <c r="B9" s="45">
        <v>30373</v>
      </c>
      <c r="C9" s="45">
        <v>409359</v>
      </c>
      <c r="D9" s="52">
        <v>30472</v>
      </c>
      <c r="E9" s="52">
        <v>389729</v>
      </c>
      <c r="F9" s="52">
        <v>31388</v>
      </c>
      <c r="G9" s="52">
        <v>390094</v>
      </c>
      <c r="H9" s="52">
        <v>30903</v>
      </c>
      <c r="I9" s="52">
        <v>396307</v>
      </c>
      <c r="J9" s="52">
        <v>30466</v>
      </c>
      <c r="K9" s="52">
        <v>370558</v>
      </c>
    </row>
    <row r="10" spans="1:11" ht="13.5">
      <c r="A10" s="10" t="s">
        <v>37</v>
      </c>
      <c r="B10" s="45">
        <v>85404</v>
      </c>
      <c r="C10" s="45">
        <v>872611</v>
      </c>
      <c r="D10" s="52">
        <v>91889</v>
      </c>
      <c r="E10" s="52">
        <v>926975</v>
      </c>
      <c r="F10" s="52">
        <v>98828</v>
      </c>
      <c r="G10" s="52">
        <v>1026186</v>
      </c>
      <c r="H10" s="52">
        <v>100199</v>
      </c>
      <c r="I10" s="52">
        <v>1047542</v>
      </c>
      <c r="J10" s="52">
        <v>105822</v>
      </c>
      <c r="K10" s="52">
        <v>1138204</v>
      </c>
    </row>
    <row r="11" spans="1:11" ht="13.5">
      <c r="A11" s="10" t="s">
        <v>38</v>
      </c>
      <c r="B11" s="45" t="s">
        <v>76</v>
      </c>
      <c r="C11" s="45">
        <v>133205</v>
      </c>
      <c r="D11" s="52" t="s">
        <v>80</v>
      </c>
      <c r="E11" s="52">
        <v>113141</v>
      </c>
      <c r="F11" s="52" t="s">
        <v>87</v>
      </c>
      <c r="G11" s="52">
        <v>114471</v>
      </c>
      <c r="H11" s="52" t="s">
        <v>88</v>
      </c>
      <c r="I11" s="52">
        <v>118505</v>
      </c>
      <c r="J11" s="52" t="s">
        <v>90</v>
      </c>
      <c r="K11" s="52">
        <v>123350</v>
      </c>
    </row>
    <row r="12" spans="1:11" ht="13.5">
      <c r="A12" s="10" t="s">
        <v>39</v>
      </c>
      <c r="B12" s="45">
        <v>70</v>
      </c>
      <c r="C12" s="45">
        <v>3601</v>
      </c>
      <c r="D12" s="35">
        <v>103</v>
      </c>
      <c r="E12" s="35">
        <v>5240</v>
      </c>
      <c r="F12" s="35">
        <v>92</v>
      </c>
      <c r="G12" s="60">
        <v>4950</v>
      </c>
      <c r="H12" s="35">
        <v>65</v>
      </c>
      <c r="I12" s="60">
        <v>3849</v>
      </c>
      <c r="J12" s="35">
        <v>64</v>
      </c>
      <c r="K12" s="60">
        <v>3897</v>
      </c>
    </row>
    <row r="13" spans="1:13" ht="13.5">
      <c r="A13" s="11"/>
      <c r="B13" s="67"/>
      <c r="C13" s="67"/>
      <c r="D13" s="61"/>
      <c r="E13" s="61"/>
      <c r="F13" s="61"/>
      <c r="G13" s="62"/>
      <c r="H13" s="61"/>
      <c r="I13" s="62"/>
      <c r="J13" s="61"/>
      <c r="K13" s="62"/>
      <c r="L13" s="61"/>
      <c r="M13" s="62"/>
    </row>
    <row r="14" spans="1:11" ht="13.5">
      <c r="A14" s="339" t="s">
        <v>32</v>
      </c>
      <c r="B14" s="343" t="s">
        <v>400</v>
      </c>
      <c r="C14" s="344"/>
      <c r="D14" s="343" t="s">
        <v>401</v>
      </c>
      <c r="E14" s="344"/>
      <c r="F14" s="343" t="s">
        <v>402</v>
      </c>
      <c r="G14" s="344"/>
      <c r="H14" s="343" t="s">
        <v>403</v>
      </c>
      <c r="I14" s="344"/>
      <c r="J14" s="343" t="s">
        <v>404</v>
      </c>
      <c r="K14" s="344"/>
    </row>
    <row r="15" spans="1:11" ht="13.5">
      <c r="A15" s="331"/>
      <c r="B15" s="5" t="s">
        <v>45</v>
      </c>
      <c r="C15" s="5" t="s">
        <v>46</v>
      </c>
      <c r="D15" s="5" t="s">
        <v>45</v>
      </c>
      <c r="E15" s="5" t="s">
        <v>46</v>
      </c>
      <c r="F15" s="5" t="s">
        <v>45</v>
      </c>
      <c r="G15" s="5" t="s">
        <v>46</v>
      </c>
      <c r="H15" s="5" t="s">
        <v>45</v>
      </c>
      <c r="I15" s="5" t="s">
        <v>46</v>
      </c>
      <c r="J15" s="34" t="s">
        <v>45</v>
      </c>
      <c r="K15" s="34" t="s">
        <v>46</v>
      </c>
    </row>
    <row r="16" spans="1:11" ht="13.5">
      <c r="A16" s="10" t="s">
        <v>33</v>
      </c>
      <c r="B16" s="52">
        <v>312142</v>
      </c>
      <c r="C16" s="52">
        <v>5923701</v>
      </c>
      <c r="D16" s="52">
        <v>314829</v>
      </c>
      <c r="E16" s="52">
        <f>SUM(E17:E22)</f>
        <v>5903965</v>
      </c>
      <c r="F16" s="52">
        <f>SUM(F17:F22)</f>
        <v>327580</v>
      </c>
      <c r="G16" s="52">
        <f>SUM(G17:G22)</f>
        <v>6099048</v>
      </c>
      <c r="H16" s="52">
        <f>SUM(H17:H22)</f>
        <v>332158</v>
      </c>
      <c r="I16" s="52">
        <f>SUM(I17:I22)</f>
        <v>6218858</v>
      </c>
      <c r="J16" s="52">
        <v>330808</v>
      </c>
      <c r="K16" s="52">
        <v>6341600</v>
      </c>
    </row>
    <row r="17" spans="1:11" ht="13.5">
      <c r="A17" s="10" t="s">
        <v>34</v>
      </c>
      <c r="B17" s="52">
        <v>4125</v>
      </c>
      <c r="C17" s="52">
        <v>2092234</v>
      </c>
      <c r="D17" s="52">
        <v>4003</v>
      </c>
      <c r="E17" s="52">
        <v>1960175</v>
      </c>
      <c r="F17" s="52">
        <v>4091</v>
      </c>
      <c r="G17" s="52">
        <v>2090779</v>
      </c>
      <c r="H17" s="52">
        <v>4134</v>
      </c>
      <c r="I17" s="52">
        <v>2091054</v>
      </c>
      <c r="J17" s="52">
        <v>4207</v>
      </c>
      <c r="K17" s="52">
        <v>2209857</v>
      </c>
    </row>
    <row r="18" spans="1:11" ht="13.5">
      <c r="A18" s="10" t="s">
        <v>35</v>
      </c>
      <c r="B18" s="52">
        <v>164323</v>
      </c>
      <c r="C18" s="52">
        <v>2126962</v>
      </c>
      <c r="D18" s="52">
        <v>162856</v>
      </c>
      <c r="E18" s="52">
        <v>2137692</v>
      </c>
      <c r="F18" s="52">
        <v>171438</v>
      </c>
      <c r="G18" s="52">
        <v>2195630</v>
      </c>
      <c r="H18" s="52">
        <v>174225</v>
      </c>
      <c r="I18" s="52">
        <v>2222730</v>
      </c>
      <c r="J18" s="52">
        <v>172915</v>
      </c>
      <c r="K18" s="52">
        <v>2249987</v>
      </c>
    </row>
    <row r="19" spans="1:11" ht="13.5">
      <c r="A19" s="10" t="s">
        <v>36</v>
      </c>
      <c r="B19" s="52">
        <v>31569</v>
      </c>
      <c r="C19" s="52">
        <v>383157</v>
      </c>
      <c r="D19" s="52">
        <v>32684</v>
      </c>
      <c r="E19" s="52">
        <v>396351</v>
      </c>
      <c r="F19" s="52">
        <v>33228</v>
      </c>
      <c r="G19" s="52">
        <v>402175</v>
      </c>
      <c r="H19" s="52">
        <v>33559</v>
      </c>
      <c r="I19" s="52">
        <v>401123</v>
      </c>
      <c r="J19" s="52">
        <v>34061</v>
      </c>
      <c r="K19" s="52">
        <v>397878</v>
      </c>
    </row>
    <row r="20" spans="1:11" ht="13.5">
      <c r="A20" s="10" t="s">
        <v>37</v>
      </c>
      <c r="B20" s="52">
        <v>112038</v>
      </c>
      <c r="C20" s="52">
        <v>1102480</v>
      </c>
      <c r="D20" s="52">
        <v>115194</v>
      </c>
      <c r="E20" s="52">
        <v>1284405</v>
      </c>
      <c r="F20" s="52">
        <v>118704</v>
      </c>
      <c r="G20" s="52">
        <v>1282945</v>
      </c>
      <c r="H20" s="52">
        <v>120089</v>
      </c>
      <c r="I20" s="52">
        <v>1370829</v>
      </c>
      <c r="J20" s="52">
        <v>119451</v>
      </c>
      <c r="K20" s="52">
        <v>1348702</v>
      </c>
    </row>
    <row r="21" spans="1:11" ht="13.5">
      <c r="A21" s="10" t="s">
        <v>38</v>
      </c>
      <c r="B21" s="52" t="s">
        <v>91</v>
      </c>
      <c r="C21" s="52">
        <v>118631</v>
      </c>
      <c r="D21" s="52" t="s">
        <v>92</v>
      </c>
      <c r="E21" s="52">
        <v>119649</v>
      </c>
      <c r="F21" s="72" t="s">
        <v>97</v>
      </c>
      <c r="G21" s="52">
        <v>120658</v>
      </c>
      <c r="H21" s="72" t="s">
        <v>98</v>
      </c>
      <c r="I21" s="52">
        <v>123366</v>
      </c>
      <c r="J21" s="98" t="s">
        <v>106</v>
      </c>
      <c r="K21" s="52">
        <v>121256</v>
      </c>
    </row>
    <row r="22" spans="1:11" ht="13.5">
      <c r="A22" s="10" t="s">
        <v>39</v>
      </c>
      <c r="B22" s="35">
        <v>87</v>
      </c>
      <c r="C22" s="60">
        <v>5386</v>
      </c>
      <c r="D22" s="35">
        <v>92</v>
      </c>
      <c r="E22" s="60">
        <v>5693</v>
      </c>
      <c r="F22" s="35">
        <v>119</v>
      </c>
      <c r="G22" s="60">
        <v>6861</v>
      </c>
      <c r="H22" s="35">
        <v>151</v>
      </c>
      <c r="I22" s="60">
        <v>9756</v>
      </c>
      <c r="J22" s="35">
        <v>174</v>
      </c>
      <c r="K22" s="99">
        <v>13920</v>
      </c>
    </row>
    <row r="23" spans="1:13" ht="13.5">
      <c r="A23" s="11"/>
      <c r="B23" s="40"/>
      <c r="C23" s="40"/>
      <c r="D23" s="40"/>
      <c r="E23" s="40"/>
      <c r="F23" s="61"/>
      <c r="G23" s="62"/>
      <c r="H23" s="61"/>
      <c r="I23" s="62"/>
      <c r="J23" s="61"/>
      <c r="K23" s="62"/>
      <c r="L23" s="61"/>
      <c r="M23" s="62"/>
    </row>
    <row r="24" spans="1:13" ht="13.5">
      <c r="A24" s="339" t="s">
        <v>32</v>
      </c>
      <c r="B24" s="343" t="s">
        <v>405</v>
      </c>
      <c r="C24" s="344"/>
      <c r="D24" s="343" t="s">
        <v>406</v>
      </c>
      <c r="E24" s="344"/>
      <c r="F24" s="343" t="s">
        <v>407</v>
      </c>
      <c r="G24" s="344"/>
      <c r="H24" s="343" t="s">
        <v>408</v>
      </c>
      <c r="I24" s="344"/>
      <c r="J24" s="343" t="s">
        <v>412</v>
      </c>
      <c r="K24" s="344"/>
      <c r="L24" s="61"/>
      <c r="M24" s="62"/>
    </row>
    <row r="25" spans="1:13" ht="13.5">
      <c r="A25" s="331"/>
      <c r="B25" s="5" t="s">
        <v>45</v>
      </c>
      <c r="C25" s="5" t="s">
        <v>46</v>
      </c>
      <c r="D25" s="5" t="s">
        <v>45</v>
      </c>
      <c r="E25" s="5" t="s">
        <v>46</v>
      </c>
      <c r="F25" s="5" t="s">
        <v>45</v>
      </c>
      <c r="G25" s="5" t="s">
        <v>46</v>
      </c>
      <c r="H25" s="5" t="s">
        <v>45</v>
      </c>
      <c r="I25" s="5" t="s">
        <v>46</v>
      </c>
      <c r="J25" s="34" t="s">
        <v>45</v>
      </c>
      <c r="K25" s="34" t="s">
        <v>46</v>
      </c>
      <c r="L25" s="61"/>
      <c r="M25" s="62"/>
    </row>
    <row r="26" spans="1:13" ht="13.5">
      <c r="A26" s="10" t="s">
        <v>33</v>
      </c>
      <c r="B26" s="52">
        <v>33085</v>
      </c>
      <c r="C26" s="52">
        <v>6582172</v>
      </c>
      <c r="D26" s="122">
        <v>320415</v>
      </c>
      <c r="E26" s="122">
        <v>6329597</v>
      </c>
      <c r="F26" s="122">
        <v>315372</v>
      </c>
      <c r="G26" s="122">
        <v>6297524</v>
      </c>
      <c r="H26" s="122">
        <v>313874</v>
      </c>
      <c r="I26" s="122">
        <v>6070182</v>
      </c>
      <c r="J26" s="122">
        <f>SUM(J27:J32)</f>
        <v>312684</v>
      </c>
      <c r="K26" s="122">
        <f>SUM(K27:K32)</f>
        <v>6051339</v>
      </c>
      <c r="L26" s="61"/>
      <c r="M26" s="62"/>
    </row>
    <row r="27" spans="1:13" ht="13.5">
      <c r="A27" s="10" t="s">
        <v>34</v>
      </c>
      <c r="B27" s="52">
        <v>4330</v>
      </c>
      <c r="C27" s="52">
        <v>2279174</v>
      </c>
      <c r="D27" s="122">
        <v>4280</v>
      </c>
      <c r="E27" s="122">
        <v>2266876</v>
      </c>
      <c r="F27" s="122">
        <v>4096</v>
      </c>
      <c r="G27" s="122">
        <v>2269471</v>
      </c>
      <c r="H27" s="122">
        <v>3867</v>
      </c>
      <c r="I27" s="122">
        <v>2157337</v>
      </c>
      <c r="J27" s="122">
        <v>3653</v>
      </c>
      <c r="K27" s="122">
        <v>2157397</v>
      </c>
      <c r="L27" s="61"/>
      <c r="M27" s="62"/>
    </row>
    <row r="28" spans="1:13" ht="13.5">
      <c r="A28" s="10" t="s">
        <v>35</v>
      </c>
      <c r="B28" s="52">
        <v>171950</v>
      </c>
      <c r="C28" s="52">
        <v>2320812</v>
      </c>
      <c r="D28" s="122">
        <v>165886</v>
      </c>
      <c r="E28" s="122">
        <v>2234712</v>
      </c>
      <c r="F28" s="122">
        <v>162962</v>
      </c>
      <c r="G28" s="122">
        <v>2194883</v>
      </c>
      <c r="H28" s="122">
        <v>161814</v>
      </c>
      <c r="I28" s="122">
        <v>2146962</v>
      </c>
      <c r="J28" s="122">
        <v>158835</v>
      </c>
      <c r="K28" s="122">
        <v>2122353</v>
      </c>
      <c r="L28" s="61"/>
      <c r="M28" s="62"/>
    </row>
    <row r="29" spans="1:13" ht="13.5">
      <c r="A29" s="10" t="s">
        <v>36</v>
      </c>
      <c r="B29" s="52">
        <v>33913</v>
      </c>
      <c r="C29" s="52">
        <v>396556</v>
      </c>
      <c r="D29" s="122">
        <v>33604</v>
      </c>
      <c r="E29" s="122">
        <v>386044</v>
      </c>
      <c r="F29" s="122">
        <v>33759</v>
      </c>
      <c r="G29" s="122">
        <v>387470</v>
      </c>
      <c r="H29" s="122">
        <v>33958</v>
      </c>
      <c r="I29" s="122">
        <v>378810</v>
      </c>
      <c r="J29" s="122">
        <v>34400</v>
      </c>
      <c r="K29" s="122">
        <v>375699</v>
      </c>
      <c r="L29" s="61"/>
      <c r="M29" s="62"/>
    </row>
    <row r="30" spans="1:13" ht="13.5">
      <c r="A30" s="10" t="s">
        <v>37</v>
      </c>
      <c r="B30" s="52">
        <v>119649</v>
      </c>
      <c r="C30" s="52">
        <v>1439036</v>
      </c>
      <c r="D30" s="122">
        <v>116380</v>
      </c>
      <c r="E30" s="122">
        <v>1296931</v>
      </c>
      <c r="F30" s="122">
        <v>114346</v>
      </c>
      <c r="G30" s="122">
        <v>1306252</v>
      </c>
      <c r="H30" s="122">
        <v>114017</v>
      </c>
      <c r="I30" s="122">
        <v>1256719</v>
      </c>
      <c r="J30" s="122">
        <v>112033</v>
      </c>
      <c r="K30" s="122">
        <v>1273447</v>
      </c>
      <c r="L30" s="61"/>
      <c r="M30" s="62"/>
    </row>
    <row r="31" spans="1:13" ht="13.5">
      <c r="A31" s="10" t="s">
        <v>38</v>
      </c>
      <c r="B31" s="98" t="s">
        <v>123</v>
      </c>
      <c r="C31" s="52">
        <v>127218</v>
      </c>
      <c r="D31" s="123" t="s">
        <v>138</v>
      </c>
      <c r="E31" s="122">
        <v>128696</v>
      </c>
      <c r="F31" s="123" t="s">
        <v>140</v>
      </c>
      <c r="G31" s="122">
        <v>124536</v>
      </c>
      <c r="H31" s="123" t="s">
        <v>319</v>
      </c>
      <c r="I31" s="122">
        <v>115123</v>
      </c>
      <c r="J31" s="123">
        <v>3477</v>
      </c>
      <c r="K31" s="122">
        <v>103044</v>
      </c>
      <c r="L31" s="61"/>
      <c r="M31" s="62"/>
    </row>
    <row r="32" spans="1:13" ht="13.5">
      <c r="A32" s="10" t="s">
        <v>39</v>
      </c>
      <c r="B32" s="35">
        <v>243</v>
      </c>
      <c r="C32" s="60">
        <v>19376</v>
      </c>
      <c r="D32" s="122">
        <v>265</v>
      </c>
      <c r="E32" s="122">
        <v>16338</v>
      </c>
      <c r="F32" s="122">
        <v>209</v>
      </c>
      <c r="G32" s="122">
        <v>14912</v>
      </c>
      <c r="H32" s="122">
        <v>218</v>
      </c>
      <c r="I32" s="122">
        <v>15231</v>
      </c>
      <c r="J32" s="122">
        <v>286</v>
      </c>
      <c r="K32" s="122">
        <v>19399</v>
      </c>
      <c r="L32" s="61"/>
      <c r="M32" s="62"/>
    </row>
    <row r="33" spans="1:13" ht="13.5">
      <c r="A33" s="241" t="s">
        <v>427</v>
      </c>
      <c r="B33" s="67"/>
      <c r="C33" s="67"/>
      <c r="D33" s="61"/>
      <c r="E33" s="61"/>
      <c r="F33" s="61"/>
      <c r="G33" s="62"/>
      <c r="H33" s="61"/>
      <c r="I33" s="62"/>
      <c r="J33" s="61"/>
      <c r="K33" s="62"/>
      <c r="L33" s="61"/>
      <c r="M33" s="62"/>
    </row>
    <row r="35" ht="13.5">
      <c r="A35" s="241" t="s">
        <v>428</v>
      </c>
    </row>
    <row r="36" ht="13.5">
      <c r="A36" s="241" t="s">
        <v>429</v>
      </c>
    </row>
    <row r="37" ht="13.5">
      <c r="A37" s="36" t="s">
        <v>86</v>
      </c>
    </row>
    <row r="38" ht="13.5">
      <c r="A38" s="36" t="s">
        <v>89</v>
      </c>
    </row>
    <row r="39" ht="13.5">
      <c r="A39" s="150" t="s">
        <v>359</v>
      </c>
    </row>
    <row r="40" ht="13.5">
      <c r="A40" s="4" t="s">
        <v>62</v>
      </c>
    </row>
    <row r="42" spans="1:12" ht="17.25">
      <c r="A42" s="342" t="s">
        <v>125</v>
      </c>
      <c r="B42" s="342"/>
      <c r="C42" s="342"/>
      <c r="D42" s="4"/>
      <c r="E42" s="4"/>
      <c r="F42" s="4"/>
      <c r="G42" s="28"/>
      <c r="H42" s="4"/>
      <c r="I42" s="4"/>
      <c r="J42" s="36"/>
      <c r="K42" s="36"/>
      <c r="L42" s="8"/>
    </row>
    <row r="43" spans="1:12" ht="12.75" customHeight="1">
      <c r="A43" s="43"/>
      <c r="B43" s="43"/>
      <c r="C43" s="43"/>
      <c r="D43" s="4"/>
      <c r="E43" s="4"/>
      <c r="F43" s="4"/>
      <c r="G43" s="28"/>
      <c r="H43" s="4"/>
      <c r="I43" s="4"/>
      <c r="J43" s="36"/>
      <c r="K43" s="36"/>
      <c r="L43" s="8"/>
    </row>
    <row r="44" spans="1:12" ht="13.5">
      <c r="A44" s="41"/>
      <c r="B44" s="4"/>
      <c r="D44" s="4"/>
      <c r="F44" s="42"/>
      <c r="G44" s="275" t="s">
        <v>358</v>
      </c>
      <c r="H44" s="8"/>
      <c r="I44" s="8"/>
      <c r="J44" s="150"/>
      <c r="L44" s="40"/>
    </row>
    <row r="45" spans="1:11" ht="13.5">
      <c r="A45" s="339" t="s">
        <v>32</v>
      </c>
      <c r="B45" s="340" t="s">
        <v>410</v>
      </c>
      <c r="C45" s="341"/>
      <c r="D45" s="340" t="s">
        <v>343</v>
      </c>
      <c r="E45" s="341"/>
      <c r="F45" s="340" t="s">
        <v>370</v>
      </c>
      <c r="G45" s="341"/>
      <c r="H45" s="148"/>
      <c r="I45" s="148"/>
      <c r="J45" s="150"/>
      <c r="K45" s="150"/>
    </row>
    <row r="46" spans="1:11" ht="13.5">
      <c r="A46" s="331"/>
      <c r="B46" s="34" t="s">
        <v>45</v>
      </c>
      <c r="C46" s="34" t="s">
        <v>46</v>
      </c>
      <c r="D46" s="34" t="s">
        <v>45</v>
      </c>
      <c r="E46" s="34" t="s">
        <v>46</v>
      </c>
      <c r="F46" s="34" t="s">
        <v>45</v>
      </c>
      <c r="G46" s="34" t="s">
        <v>46</v>
      </c>
      <c r="H46" s="148"/>
      <c r="I46" s="148"/>
      <c r="J46" s="150"/>
      <c r="K46" s="150"/>
    </row>
    <row r="47" spans="1:7" ht="13.5">
      <c r="A47" s="10" t="s">
        <v>33</v>
      </c>
      <c r="B47" s="122">
        <f aca="true" t="shared" si="0" ref="B47:G47">SUM(B48:B53)</f>
        <v>293057</v>
      </c>
      <c r="C47" s="122">
        <f t="shared" si="0"/>
        <v>5920369</v>
      </c>
      <c r="D47" s="122">
        <f t="shared" si="0"/>
        <v>303222</v>
      </c>
      <c r="E47" s="122">
        <f t="shared" si="0"/>
        <v>6303010</v>
      </c>
      <c r="F47" s="122">
        <f t="shared" si="0"/>
        <v>303547</v>
      </c>
      <c r="G47" s="122">
        <f t="shared" si="0"/>
        <v>6417191</v>
      </c>
    </row>
    <row r="48" spans="1:7" ht="13.5">
      <c r="A48" s="10" t="s">
        <v>34</v>
      </c>
      <c r="B48" s="122">
        <v>3478</v>
      </c>
      <c r="C48" s="122">
        <v>2041957</v>
      </c>
      <c r="D48" s="122">
        <v>3398</v>
      </c>
      <c r="E48" s="122">
        <v>2153436</v>
      </c>
      <c r="F48" s="122">
        <v>3424</v>
      </c>
      <c r="G48" s="122">
        <v>2168150</v>
      </c>
    </row>
    <row r="49" spans="1:7" ht="13.5">
      <c r="A49" s="10" t="s">
        <v>35</v>
      </c>
      <c r="B49" s="122">
        <v>150651</v>
      </c>
      <c r="C49" s="122">
        <v>2116878</v>
      </c>
      <c r="D49" s="122">
        <v>155826</v>
      </c>
      <c r="E49" s="122">
        <v>2278749</v>
      </c>
      <c r="F49" s="122">
        <v>154415</v>
      </c>
      <c r="G49" s="122">
        <v>2405805</v>
      </c>
    </row>
    <row r="50" spans="1:7" ht="13.5">
      <c r="A50" s="10" t="s">
        <v>36</v>
      </c>
      <c r="B50" s="122">
        <v>31440</v>
      </c>
      <c r="C50" s="122">
        <v>373079</v>
      </c>
      <c r="D50" s="122">
        <v>32599</v>
      </c>
      <c r="E50" s="122">
        <v>398109</v>
      </c>
      <c r="F50" s="122">
        <v>32058</v>
      </c>
      <c r="G50" s="122">
        <v>388052</v>
      </c>
    </row>
    <row r="51" spans="1:7" ht="13.5">
      <c r="A51" s="10" t="s">
        <v>37</v>
      </c>
      <c r="B51" s="122">
        <v>107237</v>
      </c>
      <c r="C51" s="122">
        <v>1270238</v>
      </c>
      <c r="D51" s="122">
        <v>111022</v>
      </c>
      <c r="E51" s="122">
        <v>1348803</v>
      </c>
      <c r="F51" s="122">
        <v>113230</v>
      </c>
      <c r="G51" s="122">
        <v>1316070</v>
      </c>
    </row>
    <row r="52" spans="1:7" ht="13.5">
      <c r="A52" s="10" t="s">
        <v>38</v>
      </c>
      <c r="B52" s="123" t="s">
        <v>341</v>
      </c>
      <c r="C52" s="122">
        <v>101202</v>
      </c>
      <c r="D52" s="123" t="s">
        <v>347</v>
      </c>
      <c r="E52" s="122">
        <v>100043</v>
      </c>
      <c r="F52" s="123" t="s">
        <v>425</v>
      </c>
      <c r="G52" s="122">
        <v>101538</v>
      </c>
    </row>
    <row r="53" spans="1:7" ht="13.5">
      <c r="A53" s="10" t="s">
        <v>39</v>
      </c>
      <c r="B53" s="122">
        <v>251</v>
      </c>
      <c r="C53" s="122">
        <v>17015</v>
      </c>
      <c r="D53" s="122">
        <v>377</v>
      </c>
      <c r="E53" s="122">
        <v>23870</v>
      </c>
      <c r="F53" s="122">
        <v>420</v>
      </c>
      <c r="G53" s="122">
        <v>37576</v>
      </c>
    </row>
    <row r="54" spans="1:3" ht="13.5">
      <c r="A54" s="241" t="s">
        <v>427</v>
      </c>
      <c r="B54" s="67"/>
      <c r="C54" s="67"/>
    </row>
    <row r="56" ht="13.5">
      <c r="A56" s="241" t="s">
        <v>428</v>
      </c>
    </row>
    <row r="57" ht="13.5">
      <c r="A57" s="241" t="s">
        <v>429</v>
      </c>
    </row>
    <row r="58" ht="13.5">
      <c r="A58" s="36" t="s">
        <v>86</v>
      </c>
    </row>
    <row r="59" ht="13.5">
      <c r="A59" s="36" t="s">
        <v>89</v>
      </c>
    </row>
    <row r="60" ht="13.5">
      <c r="A60" s="150" t="s">
        <v>359</v>
      </c>
    </row>
    <row r="61" ht="13.5">
      <c r="A61" s="4" t="s">
        <v>62</v>
      </c>
    </row>
    <row r="83" spans="1:13" ht="17.25">
      <c r="A83" s="338" t="s">
        <v>79</v>
      </c>
      <c r="B83" s="338"/>
      <c r="C83" s="338"/>
      <c r="D83" s="4"/>
      <c r="E83" s="4"/>
      <c r="F83" s="36"/>
      <c r="G83" s="36"/>
      <c r="H83" s="36"/>
      <c r="I83" s="36"/>
      <c r="J83" s="36"/>
      <c r="L83" s="36"/>
      <c r="M83" s="36"/>
    </row>
    <row r="84" spans="1:13" ht="12.75" customHeight="1">
      <c r="A84" s="268"/>
      <c r="B84" s="268"/>
      <c r="C84" s="268"/>
      <c r="D84" s="4"/>
      <c r="E84" s="4"/>
      <c r="F84" s="36"/>
      <c r="G84" s="36"/>
      <c r="H84" s="36"/>
      <c r="I84" s="36"/>
      <c r="J84" s="36"/>
      <c r="L84" s="36"/>
      <c r="M84" s="36"/>
    </row>
    <row r="85" spans="1:13" ht="17.25">
      <c r="A85" s="106"/>
      <c r="B85" s="105"/>
      <c r="C85" s="105"/>
      <c r="D85" s="4"/>
      <c r="E85" s="4"/>
      <c r="F85" s="36"/>
      <c r="G85" s="36"/>
      <c r="H85" s="36"/>
      <c r="I85" s="36"/>
      <c r="J85" s="36"/>
      <c r="K85" s="276" t="s">
        <v>358</v>
      </c>
      <c r="L85" s="36"/>
      <c r="M85" s="36"/>
    </row>
    <row r="86" spans="1:11" ht="13.5">
      <c r="A86" s="339" t="s">
        <v>32</v>
      </c>
      <c r="B86" s="343" t="s">
        <v>395</v>
      </c>
      <c r="C86" s="344"/>
      <c r="D86" s="343" t="s">
        <v>396</v>
      </c>
      <c r="E86" s="344"/>
      <c r="F86" s="343" t="s">
        <v>397</v>
      </c>
      <c r="G86" s="344"/>
      <c r="H86" s="343" t="s">
        <v>398</v>
      </c>
      <c r="I86" s="344"/>
      <c r="J86" s="343" t="s">
        <v>399</v>
      </c>
      <c r="K86" s="344"/>
    </row>
    <row r="87" spans="1:11" ht="13.5">
      <c r="A87" s="331"/>
      <c r="B87" s="5" t="s">
        <v>47</v>
      </c>
      <c r="C87" s="5" t="s">
        <v>48</v>
      </c>
      <c r="D87" s="5" t="s">
        <v>47</v>
      </c>
      <c r="E87" s="5" t="s">
        <v>48</v>
      </c>
      <c r="F87" s="63" t="s">
        <v>47</v>
      </c>
      <c r="G87" s="34" t="s">
        <v>48</v>
      </c>
      <c r="H87" s="63" t="s">
        <v>47</v>
      </c>
      <c r="I87" s="34" t="s">
        <v>48</v>
      </c>
      <c r="J87" s="63" t="s">
        <v>47</v>
      </c>
      <c r="K87" s="34" t="s">
        <v>48</v>
      </c>
    </row>
    <row r="88" spans="1:11" ht="13.5">
      <c r="A88" s="10" t="s">
        <v>33</v>
      </c>
      <c r="B88" s="45">
        <v>9746</v>
      </c>
      <c r="C88" s="45">
        <v>459360</v>
      </c>
      <c r="D88" s="52">
        <v>9865</v>
      </c>
      <c r="E88" s="52">
        <v>457016</v>
      </c>
      <c r="F88" s="52">
        <v>11962</v>
      </c>
      <c r="G88" s="52">
        <v>513925</v>
      </c>
      <c r="H88" s="52">
        <v>11280</v>
      </c>
      <c r="I88" s="52">
        <v>540989</v>
      </c>
      <c r="J88" s="52">
        <v>15578</v>
      </c>
      <c r="K88" s="52">
        <v>588938</v>
      </c>
    </row>
    <row r="89" spans="1:11" ht="13.5">
      <c r="A89" s="10" t="s">
        <v>63</v>
      </c>
      <c r="B89" s="45">
        <v>4792</v>
      </c>
      <c r="C89" s="45">
        <v>33992</v>
      </c>
      <c r="D89" s="52">
        <v>4900</v>
      </c>
      <c r="E89" s="52">
        <v>33653</v>
      </c>
      <c r="F89" s="52">
        <v>5932</v>
      </c>
      <c r="G89" s="52">
        <v>42072</v>
      </c>
      <c r="H89" s="52">
        <v>6411</v>
      </c>
      <c r="I89" s="52">
        <v>44561</v>
      </c>
      <c r="J89" s="52">
        <v>7063</v>
      </c>
      <c r="K89" s="52">
        <v>46930</v>
      </c>
    </row>
    <row r="90" spans="1:11" ht="13.5">
      <c r="A90" s="10" t="s">
        <v>42</v>
      </c>
      <c r="B90" s="45">
        <v>4381</v>
      </c>
      <c r="C90" s="45">
        <v>358468</v>
      </c>
      <c r="D90" s="52">
        <v>4361</v>
      </c>
      <c r="E90" s="52">
        <v>346113</v>
      </c>
      <c r="F90" s="52">
        <v>5431</v>
      </c>
      <c r="G90" s="52">
        <v>390353</v>
      </c>
      <c r="H90" s="52">
        <v>4617</v>
      </c>
      <c r="I90" s="52">
        <v>441768</v>
      </c>
      <c r="J90" s="52">
        <v>8296</v>
      </c>
      <c r="K90" s="52">
        <v>491787</v>
      </c>
    </row>
    <row r="91" spans="1:11" ht="13.5">
      <c r="A91" s="10" t="s">
        <v>40</v>
      </c>
      <c r="B91" s="45">
        <v>153</v>
      </c>
      <c r="C91" s="45">
        <v>45900</v>
      </c>
      <c r="D91" s="52">
        <v>172</v>
      </c>
      <c r="E91" s="52">
        <v>55650</v>
      </c>
      <c r="F91" s="35">
        <v>172</v>
      </c>
      <c r="G91" s="52">
        <v>60150</v>
      </c>
      <c r="H91" s="35">
        <v>137</v>
      </c>
      <c r="I91" s="52">
        <v>48910</v>
      </c>
      <c r="J91" s="35">
        <v>113</v>
      </c>
      <c r="K91" s="52">
        <v>44921</v>
      </c>
    </row>
    <row r="92" spans="1:11" ht="13.5">
      <c r="A92" s="10" t="s">
        <v>41</v>
      </c>
      <c r="B92" s="45">
        <v>420</v>
      </c>
      <c r="C92" s="45">
        <v>21000</v>
      </c>
      <c r="D92" s="52">
        <v>432</v>
      </c>
      <c r="E92" s="52">
        <v>21600</v>
      </c>
      <c r="F92" s="35">
        <v>427</v>
      </c>
      <c r="G92" s="52">
        <v>21350</v>
      </c>
      <c r="H92" s="35">
        <v>115</v>
      </c>
      <c r="I92" s="52">
        <v>5750</v>
      </c>
      <c r="J92" s="35">
        <v>106</v>
      </c>
      <c r="K92" s="52">
        <v>5300</v>
      </c>
    </row>
    <row r="93" spans="2:11" ht="13.5" customHeight="1">
      <c r="B93" s="4"/>
      <c r="C93" s="4"/>
      <c r="D93" s="4"/>
      <c r="E93" s="4"/>
      <c r="K93" s="36"/>
    </row>
    <row r="94" spans="1:11" ht="13.5">
      <c r="A94" s="339" t="s">
        <v>32</v>
      </c>
      <c r="B94" s="345" t="s">
        <v>400</v>
      </c>
      <c r="C94" s="346"/>
      <c r="D94" s="345" t="s">
        <v>401</v>
      </c>
      <c r="E94" s="346"/>
      <c r="F94" s="345" t="s">
        <v>402</v>
      </c>
      <c r="G94" s="346"/>
      <c r="H94" s="345" t="s">
        <v>403</v>
      </c>
      <c r="I94" s="346"/>
      <c r="J94" s="345" t="s">
        <v>404</v>
      </c>
      <c r="K94" s="346"/>
    </row>
    <row r="95" spans="1:11" ht="13.5">
      <c r="A95" s="331"/>
      <c r="B95" s="63" t="s">
        <v>47</v>
      </c>
      <c r="C95" s="34" t="s">
        <v>48</v>
      </c>
      <c r="D95" s="63" t="s">
        <v>47</v>
      </c>
      <c r="E95" s="34" t="s">
        <v>48</v>
      </c>
      <c r="F95" s="63" t="s">
        <v>47</v>
      </c>
      <c r="G95" s="34" t="s">
        <v>48</v>
      </c>
      <c r="H95" s="63" t="s">
        <v>47</v>
      </c>
      <c r="I95" s="34" t="s">
        <v>48</v>
      </c>
      <c r="J95" s="63" t="s">
        <v>47</v>
      </c>
      <c r="K95" s="34" t="s">
        <v>48</v>
      </c>
    </row>
    <row r="96" spans="1:11" ht="13.5">
      <c r="A96" s="10" t="s">
        <v>33</v>
      </c>
      <c r="B96" s="52">
        <v>19701</v>
      </c>
      <c r="C96" s="52">
        <v>633080</v>
      </c>
      <c r="D96" s="52">
        <f aca="true" t="shared" si="1" ref="D96:I96">SUM(D97:D100)</f>
        <v>15317</v>
      </c>
      <c r="E96" s="52">
        <f t="shared" si="1"/>
        <v>638153</v>
      </c>
      <c r="F96" s="52">
        <f t="shared" si="1"/>
        <v>20874</v>
      </c>
      <c r="G96" s="52">
        <f t="shared" si="1"/>
        <v>676292</v>
      </c>
      <c r="H96" s="52">
        <f t="shared" si="1"/>
        <v>21694</v>
      </c>
      <c r="I96" s="52">
        <f t="shared" si="1"/>
        <v>658597</v>
      </c>
      <c r="J96" s="52">
        <v>17158</v>
      </c>
      <c r="K96" s="52">
        <v>676820</v>
      </c>
    </row>
    <row r="97" spans="1:11" ht="13.5">
      <c r="A97" s="10" t="s">
        <v>63</v>
      </c>
      <c r="B97" s="52">
        <v>6924</v>
      </c>
      <c r="C97" s="52">
        <v>47029</v>
      </c>
      <c r="D97" s="52">
        <v>6960</v>
      </c>
      <c r="E97" s="52">
        <v>45459</v>
      </c>
      <c r="F97" s="52">
        <v>7187</v>
      </c>
      <c r="G97" s="52">
        <v>60006</v>
      </c>
      <c r="H97" s="52">
        <v>7362</v>
      </c>
      <c r="I97" s="52">
        <v>43994</v>
      </c>
      <c r="J97" s="52">
        <v>7086</v>
      </c>
      <c r="K97" s="52">
        <v>43697</v>
      </c>
    </row>
    <row r="98" spans="1:11" ht="13.5">
      <c r="A98" s="10" t="s">
        <v>42</v>
      </c>
      <c r="B98" s="52">
        <v>12560</v>
      </c>
      <c r="C98" s="52">
        <v>538942</v>
      </c>
      <c r="D98" s="52">
        <v>8119</v>
      </c>
      <c r="E98" s="52">
        <v>536061</v>
      </c>
      <c r="F98" s="52">
        <v>13431</v>
      </c>
      <c r="G98" s="52">
        <v>556497</v>
      </c>
      <c r="H98" s="52">
        <v>14104</v>
      </c>
      <c r="I98" s="52">
        <v>566943</v>
      </c>
      <c r="J98" s="52">
        <v>9846</v>
      </c>
      <c r="K98" s="52">
        <v>583713</v>
      </c>
    </row>
    <row r="99" spans="1:11" ht="13.5">
      <c r="A99" s="10" t="s">
        <v>40</v>
      </c>
      <c r="B99" s="35">
        <v>99</v>
      </c>
      <c r="C99" s="52">
        <v>41209</v>
      </c>
      <c r="D99" s="35">
        <v>117</v>
      </c>
      <c r="E99" s="52">
        <v>50783</v>
      </c>
      <c r="F99" s="35">
        <v>127</v>
      </c>
      <c r="G99" s="52">
        <v>53339</v>
      </c>
      <c r="H99" s="35">
        <v>98</v>
      </c>
      <c r="I99" s="52">
        <v>41160</v>
      </c>
      <c r="J99" s="35">
        <v>103</v>
      </c>
      <c r="K99" s="52">
        <v>43260</v>
      </c>
    </row>
    <row r="100" spans="1:11" ht="13.5">
      <c r="A100" s="10" t="s">
        <v>41</v>
      </c>
      <c r="B100" s="35">
        <v>118</v>
      </c>
      <c r="C100" s="52">
        <v>5900</v>
      </c>
      <c r="D100" s="35">
        <v>121</v>
      </c>
      <c r="E100" s="52">
        <v>5850</v>
      </c>
      <c r="F100" s="35">
        <v>129</v>
      </c>
      <c r="G100" s="52">
        <v>6450</v>
      </c>
      <c r="H100" s="35">
        <v>130</v>
      </c>
      <c r="I100" s="52">
        <v>6500</v>
      </c>
      <c r="J100" s="35">
        <v>123</v>
      </c>
      <c r="K100" s="52">
        <v>6150</v>
      </c>
    </row>
    <row r="101" spans="1:13" ht="13.5">
      <c r="A101" s="11"/>
      <c r="B101" s="40"/>
      <c r="C101" s="40"/>
      <c r="D101" s="40"/>
      <c r="E101" s="40"/>
      <c r="F101" s="61"/>
      <c r="G101" s="62"/>
      <c r="H101" s="61"/>
      <c r="I101" s="62"/>
      <c r="J101" s="61"/>
      <c r="K101" s="62"/>
      <c r="L101" s="61"/>
      <c r="M101" s="62"/>
    </row>
    <row r="102" spans="1:13" ht="13.5">
      <c r="A102" s="339" t="s">
        <v>32</v>
      </c>
      <c r="B102" s="345" t="s">
        <v>405</v>
      </c>
      <c r="C102" s="346"/>
      <c r="D102" s="345" t="s">
        <v>406</v>
      </c>
      <c r="E102" s="346"/>
      <c r="F102" s="345" t="s">
        <v>407</v>
      </c>
      <c r="G102" s="346"/>
      <c r="H102" s="345" t="s">
        <v>408</v>
      </c>
      <c r="I102" s="346"/>
      <c r="J102" s="345" t="s">
        <v>412</v>
      </c>
      <c r="K102" s="346"/>
      <c r="L102" s="61"/>
      <c r="M102" s="62"/>
    </row>
    <row r="103" spans="1:13" ht="13.5">
      <c r="A103" s="331"/>
      <c r="B103" s="63" t="s">
        <v>47</v>
      </c>
      <c r="C103" s="34" t="s">
        <v>48</v>
      </c>
      <c r="D103" s="63" t="s">
        <v>47</v>
      </c>
      <c r="E103" s="34" t="s">
        <v>48</v>
      </c>
      <c r="F103" s="63" t="s">
        <v>47</v>
      </c>
      <c r="G103" s="34" t="s">
        <v>48</v>
      </c>
      <c r="H103" s="63" t="s">
        <v>47</v>
      </c>
      <c r="I103" s="34" t="s">
        <v>48</v>
      </c>
      <c r="J103" s="63" t="s">
        <v>47</v>
      </c>
      <c r="K103" s="34" t="s">
        <v>48</v>
      </c>
      <c r="L103" s="61"/>
      <c r="M103" s="62"/>
    </row>
    <row r="104" spans="1:13" ht="13.5">
      <c r="A104" s="10" t="s">
        <v>33</v>
      </c>
      <c r="B104" s="98">
        <v>17431</v>
      </c>
      <c r="C104" s="98">
        <v>738174</v>
      </c>
      <c r="D104" s="98">
        <v>16387</v>
      </c>
      <c r="E104" s="98">
        <v>714098</v>
      </c>
      <c r="F104" s="52">
        <v>16449</v>
      </c>
      <c r="G104" s="52">
        <v>784374</v>
      </c>
      <c r="H104" s="52">
        <v>15257</v>
      </c>
      <c r="I104" s="52">
        <v>640528</v>
      </c>
      <c r="J104" s="52">
        <f>SUM(J105:J108)</f>
        <v>15037</v>
      </c>
      <c r="K104" s="52">
        <f>SUM(K105:K108)</f>
        <v>678650</v>
      </c>
      <c r="L104" s="61"/>
      <c r="M104" s="62"/>
    </row>
    <row r="105" spans="1:13" ht="13.5">
      <c r="A105" s="10" t="s">
        <v>63</v>
      </c>
      <c r="B105" s="98">
        <v>6402</v>
      </c>
      <c r="C105" s="98">
        <v>39164</v>
      </c>
      <c r="D105" s="98">
        <v>6129</v>
      </c>
      <c r="E105" s="98">
        <v>38237</v>
      </c>
      <c r="F105" s="52">
        <v>5860</v>
      </c>
      <c r="G105" s="52">
        <v>87000</v>
      </c>
      <c r="H105" s="52">
        <v>5123</v>
      </c>
      <c r="I105" s="52">
        <v>32351</v>
      </c>
      <c r="J105" s="52">
        <v>4852</v>
      </c>
      <c r="K105" s="52">
        <v>29200</v>
      </c>
      <c r="L105" s="61"/>
      <c r="M105" s="62"/>
    </row>
    <row r="106" spans="1:13" ht="13.5">
      <c r="A106" s="10" t="s">
        <v>42</v>
      </c>
      <c r="B106" s="98">
        <v>10813</v>
      </c>
      <c r="C106" s="98">
        <v>654540</v>
      </c>
      <c r="D106" s="98">
        <v>10065</v>
      </c>
      <c r="E106" s="98">
        <v>637351</v>
      </c>
      <c r="F106" s="52">
        <v>10411</v>
      </c>
      <c r="G106" s="52">
        <v>664054</v>
      </c>
      <c r="H106" s="52">
        <v>9979</v>
      </c>
      <c r="I106" s="52">
        <v>582683</v>
      </c>
      <c r="J106" s="52">
        <v>10019</v>
      </c>
      <c r="K106" s="52">
        <v>621958</v>
      </c>
      <c r="L106" s="61"/>
      <c r="M106" s="62"/>
    </row>
    <row r="107" spans="1:13" ht="13.5">
      <c r="A107" s="10" t="s">
        <v>40</v>
      </c>
      <c r="B107" s="101">
        <v>91</v>
      </c>
      <c r="C107" s="98">
        <v>38220</v>
      </c>
      <c r="D107" s="101">
        <v>78</v>
      </c>
      <c r="E107" s="98">
        <v>32760</v>
      </c>
      <c r="F107" s="35">
        <v>66</v>
      </c>
      <c r="G107" s="52">
        <v>27720</v>
      </c>
      <c r="H107" s="35">
        <v>48</v>
      </c>
      <c r="I107" s="52">
        <v>20144</v>
      </c>
      <c r="J107" s="35">
        <v>52</v>
      </c>
      <c r="K107" s="52">
        <v>21792</v>
      </c>
      <c r="L107" s="61"/>
      <c r="M107" s="62"/>
    </row>
    <row r="108" spans="1:13" ht="13.5">
      <c r="A108" s="10" t="s">
        <v>41</v>
      </c>
      <c r="B108" s="35">
        <v>125</v>
      </c>
      <c r="C108" s="52">
        <v>6250</v>
      </c>
      <c r="D108" s="35">
        <v>115</v>
      </c>
      <c r="E108" s="52">
        <v>5750</v>
      </c>
      <c r="F108" s="35">
        <v>112</v>
      </c>
      <c r="G108" s="52">
        <v>5600</v>
      </c>
      <c r="H108" s="35">
        <v>107</v>
      </c>
      <c r="I108" s="52">
        <v>5350</v>
      </c>
      <c r="J108" s="35">
        <v>114</v>
      </c>
      <c r="K108" s="52">
        <v>5700</v>
      </c>
      <c r="L108" s="61"/>
      <c r="M108" s="62"/>
    </row>
    <row r="109" spans="1:13" ht="13.5">
      <c r="A109" s="241" t="s">
        <v>427</v>
      </c>
      <c r="B109" s="40"/>
      <c r="C109" s="40"/>
      <c r="D109" s="40"/>
      <c r="E109" s="40"/>
      <c r="F109" s="61"/>
      <c r="G109" s="62"/>
      <c r="H109" s="61"/>
      <c r="I109" s="62"/>
      <c r="J109" s="61"/>
      <c r="K109" s="62"/>
      <c r="L109" s="61"/>
      <c r="M109" s="62"/>
    </row>
    <row r="110" ht="13.5">
      <c r="A110" s="4"/>
    </row>
    <row r="111" spans="1:10" ht="13.5">
      <c r="A111" s="4" t="s">
        <v>43</v>
      </c>
      <c r="G111" s="4"/>
      <c r="H111" s="4"/>
      <c r="I111" s="4"/>
      <c r="J111" s="36"/>
    </row>
    <row r="112" spans="1:10" ht="13.5">
      <c r="A112" s="4" t="s">
        <v>44</v>
      </c>
      <c r="G112" s="4"/>
      <c r="H112" s="4"/>
      <c r="I112" s="4"/>
      <c r="J112" s="36"/>
    </row>
    <row r="113" spans="1:10" ht="13.5">
      <c r="A113" s="36" t="s">
        <v>86</v>
      </c>
      <c r="G113" s="36"/>
      <c r="H113" s="36"/>
      <c r="I113" s="36"/>
      <c r="J113" s="36"/>
    </row>
    <row r="114" ht="13.5">
      <c r="A114" s="36" t="s">
        <v>89</v>
      </c>
    </row>
    <row r="115" ht="13.5">
      <c r="A115" s="150" t="s">
        <v>359</v>
      </c>
    </row>
    <row r="116" ht="13.5">
      <c r="A116" s="4" t="s">
        <v>62</v>
      </c>
    </row>
    <row r="124" spans="1:13" ht="17.25">
      <c r="A124" s="338" t="s">
        <v>79</v>
      </c>
      <c r="B124" s="338"/>
      <c r="C124" s="338"/>
      <c r="D124" s="4"/>
      <c r="E124" s="4"/>
      <c r="F124" s="36"/>
      <c r="G124" s="36"/>
      <c r="H124" s="36"/>
      <c r="I124" s="36"/>
      <c r="J124" s="36"/>
      <c r="L124" s="36"/>
      <c r="M124" s="36"/>
    </row>
    <row r="125" spans="1:13" ht="12.75" customHeight="1">
      <c r="A125" s="268"/>
      <c r="B125" s="268"/>
      <c r="C125" s="268"/>
      <c r="D125" s="4"/>
      <c r="E125" s="4"/>
      <c r="F125" s="36"/>
      <c r="G125" s="36"/>
      <c r="H125" s="36"/>
      <c r="I125" s="36"/>
      <c r="J125" s="36"/>
      <c r="L125" s="36"/>
      <c r="M125" s="36"/>
    </row>
    <row r="126" spans="1:13" ht="17.25">
      <c r="A126" s="106"/>
      <c r="B126" s="105"/>
      <c r="D126" s="4"/>
      <c r="F126" s="36"/>
      <c r="G126" s="276" t="s">
        <v>358</v>
      </c>
      <c r="H126" s="36"/>
      <c r="I126" s="36"/>
      <c r="J126" s="36"/>
      <c r="L126" s="36"/>
      <c r="M126" s="36"/>
    </row>
    <row r="127" spans="1:7" ht="13.5">
      <c r="A127" s="339" t="s">
        <v>32</v>
      </c>
      <c r="B127" s="340" t="s">
        <v>410</v>
      </c>
      <c r="C127" s="341"/>
      <c r="D127" s="336" t="s">
        <v>411</v>
      </c>
      <c r="E127" s="337"/>
      <c r="F127" s="336" t="s">
        <v>415</v>
      </c>
      <c r="G127" s="337"/>
    </row>
    <row r="128" spans="1:7" ht="13.5">
      <c r="A128" s="331"/>
      <c r="B128" s="63" t="s">
        <v>47</v>
      </c>
      <c r="C128" s="34" t="s">
        <v>48</v>
      </c>
      <c r="D128" s="63" t="s">
        <v>47</v>
      </c>
      <c r="E128" s="34" t="s">
        <v>48</v>
      </c>
      <c r="F128" s="63" t="s">
        <v>47</v>
      </c>
      <c r="G128" s="34" t="s">
        <v>48</v>
      </c>
    </row>
    <row r="129" spans="1:7" ht="13.5">
      <c r="A129" s="10" t="s">
        <v>33</v>
      </c>
      <c r="B129" s="52">
        <f>SUM(B130:B133)</f>
        <v>14117</v>
      </c>
      <c r="C129" s="52">
        <f>SUM(C130:C133)</f>
        <v>656218</v>
      </c>
      <c r="D129" s="52">
        <f>SUM(D130:D134)</f>
        <v>15041</v>
      </c>
      <c r="E129" s="52">
        <f>SUM(E130:E134)</f>
        <v>718450</v>
      </c>
      <c r="F129" s="52">
        <f>SUM(F130:F134)</f>
        <v>16856</v>
      </c>
      <c r="G129" s="52">
        <f>SUM(G130:G134)</f>
        <v>740225</v>
      </c>
    </row>
    <row r="130" spans="1:7" ht="13.5">
      <c r="A130" s="10" t="s">
        <v>63</v>
      </c>
      <c r="B130" s="52">
        <v>4328</v>
      </c>
      <c r="C130" s="52">
        <v>26663</v>
      </c>
      <c r="D130" s="52">
        <v>4569</v>
      </c>
      <c r="E130" s="52">
        <v>30608</v>
      </c>
      <c r="F130" s="52">
        <v>4139</v>
      </c>
      <c r="G130" s="52">
        <v>26443</v>
      </c>
    </row>
    <row r="131" spans="1:7" ht="13.5">
      <c r="A131" s="10" t="s">
        <v>42</v>
      </c>
      <c r="B131" s="52">
        <v>9626</v>
      </c>
      <c r="C131" s="52">
        <v>601055</v>
      </c>
      <c r="D131" s="52">
        <v>10296</v>
      </c>
      <c r="E131" s="52">
        <v>660319</v>
      </c>
      <c r="F131" s="52">
        <v>12501</v>
      </c>
      <c r="G131" s="52">
        <v>690875</v>
      </c>
    </row>
    <row r="132" spans="1:13" ht="13.5">
      <c r="A132" s="10" t="s">
        <v>40</v>
      </c>
      <c r="B132" s="35">
        <v>55</v>
      </c>
      <c r="C132" s="52">
        <v>23100</v>
      </c>
      <c r="D132" s="35">
        <v>52</v>
      </c>
      <c r="E132" s="52">
        <v>21420</v>
      </c>
      <c r="F132" s="35">
        <v>40</v>
      </c>
      <c r="G132" s="52">
        <v>15540</v>
      </c>
      <c r="H132" s="61"/>
      <c r="I132" s="62"/>
      <c r="J132" s="61"/>
      <c r="K132" s="62"/>
      <c r="L132" s="61"/>
      <c r="M132" s="62"/>
    </row>
    <row r="133" spans="1:13" ht="13.5">
      <c r="A133" s="10" t="s">
        <v>41</v>
      </c>
      <c r="B133" s="35">
        <v>108</v>
      </c>
      <c r="C133" s="52">
        <v>5400</v>
      </c>
      <c r="D133" s="35">
        <v>115</v>
      </c>
      <c r="E133" s="52">
        <v>5750</v>
      </c>
      <c r="F133" s="35">
        <v>121</v>
      </c>
      <c r="G133" s="52">
        <v>6050</v>
      </c>
      <c r="H133" s="61"/>
      <c r="I133" s="62"/>
      <c r="J133" s="61"/>
      <c r="K133" s="62"/>
      <c r="L133" s="61"/>
      <c r="M133" s="62"/>
    </row>
    <row r="134" spans="1:13" ht="13.5">
      <c r="A134" s="319" t="s">
        <v>426</v>
      </c>
      <c r="B134" s="320"/>
      <c r="C134" s="321"/>
      <c r="D134" s="35">
        <v>9</v>
      </c>
      <c r="E134" s="52">
        <v>353</v>
      </c>
      <c r="F134" s="35">
        <v>55</v>
      </c>
      <c r="G134" s="60">
        <v>1317</v>
      </c>
      <c r="H134" s="61"/>
      <c r="I134" s="62"/>
      <c r="J134" s="61"/>
      <c r="K134" s="62"/>
      <c r="L134" s="61"/>
      <c r="M134" s="62"/>
    </row>
    <row r="135" spans="1:13" ht="13.5">
      <c r="A135" s="241" t="s">
        <v>427</v>
      </c>
      <c r="B135" s="40"/>
      <c r="C135" s="40"/>
      <c r="D135" s="40"/>
      <c r="E135" s="40"/>
      <c r="H135" s="61"/>
      <c r="I135" s="62"/>
      <c r="J135" s="61"/>
      <c r="K135" s="62"/>
      <c r="L135" s="61"/>
      <c r="M135" s="62"/>
    </row>
    <row r="136" spans="1:13" ht="13.5">
      <c r="A136" s="11"/>
      <c r="B136" s="40"/>
      <c r="C136" s="40"/>
      <c r="D136" s="40"/>
      <c r="E136" s="40"/>
      <c r="F136" s="61"/>
      <c r="G136" s="62"/>
      <c r="H136" s="61"/>
      <c r="I136" s="62"/>
      <c r="J136" s="61"/>
      <c r="K136" s="62"/>
      <c r="L136" s="61"/>
      <c r="M136" s="62"/>
    </row>
    <row r="137" spans="1:13" ht="13.5">
      <c r="A137" s="4" t="s">
        <v>43</v>
      </c>
      <c r="B137" s="40"/>
      <c r="C137" s="40"/>
      <c r="D137" s="40"/>
      <c r="E137" s="40"/>
      <c r="F137" s="61"/>
      <c r="G137" s="62"/>
      <c r="H137" s="61"/>
      <c r="I137" s="62"/>
      <c r="J137" s="61"/>
      <c r="K137" s="62"/>
      <c r="L137" s="61"/>
      <c r="M137" s="62"/>
    </row>
    <row r="138" spans="1:13" ht="13.5">
      <c r="A138" s="4" t="s">
        <v>44</v>
      </c>
      <c r="B138" s="40"/>
      <c r="C138" s="40"/>
      <c r="D138" s="40"/>
      <c r="E138" s="40"/>
      <c r="F138" s="61"/>
      <c r="G138" s="62"/>
      <c r="H138" s="61"/>
      <c r="I138" s="62"/>
      <c r="J138" s="61"/>
      <c r="K138" s="62"/>
      <c r="L138" s="61"/>
      <c r="M138" s="62"/>
    </row>
    <row r="139" spans="1:13" ht="13.5">
      <c r="A139" s="36" t="s">
        <v>86</v>
      </c>
      <c r="B139" s="40"/>
      <c r="C139" s="40"/>
      <c r="D139" s="40"/>
      <c r="E139" s="40"/>
      <c r="F139" s="61"/>
      <c r="G139" s="62"/>
      <c r="H139" s="61"/>
      <c r="I139" s="62"/>
      <c r="J139" s="61"/>
      <c r="K139" s="62"/>
      <c r="L139" s="61"/>
      <c r="M139" s="62"/>
    </row>
    <row r="140" spans="1:13" ht="13.5">
      <c r="A140" s="36" t="s">
        <v>89</v>
      </c>
      <c r="B140" s="40"/>
      <c r="C140" s="40"/>
      <c r="D140" s="40"/>
      <c r="E140" s="40"/>
      <c r="F140" s="61"/>
      <c r="G140" s="62"/>
      <c r="H140" s="61"/>
      <c r="I140" s="62"/>
      <c r="J140" s="61"/>
      <c r="K140" s="62"/>
      <c r="L140" s="61"/>
      <c r="M140" s="62"/>
    </row>
    <row r="141" spans="1:13" ht="13.5">
      <c r="A141" s="150" t="s">
        <v>359</v>
      </c>
      <c r="B141" s="40"/>
      <c r="C141" s="40"/>
      <c r="D141" s="40"/>
      <c r="E141" s="40"/>
      <c r="F141" s="61"/>
      <c r="G141" s="62"/>
      <c r="H141" s="61"/>
      <c r="I141" s="62"/>
      <c r="J141" s="61"/>
      <c r="K141" s="62"/>
      <c r="L141" s="61"/>
      <c r="M141" s="62"/>
    </row>
    <row r="142" spans="1:13" ht="13.5">
      <c r="A142" s="4" t="s">
        <v>62</v>
      </c>
      <c r="B142" s="40"/>
      <c r="C142" s="40"/>
      <c r="D142" s="40"/>
      <c r="E142" s="40"/>
      <c r="F142" s="61"/>
      <c r="G142" s="62"/>
      <c r="H142" s="61"/>
      <c r="I142" s="62"/>
      <c r="J142" s="61"/>
      <c r="K142" s="62"/>
      <c r="L142" s="61"/>
      <c r="M142" s="62"/>
    </row>
    <row r="143" spans="1:13" ht="13.5">
      <c r="A143" s="11"/>
      <c r="B143" s="40"/>
      <c r="C143" s="40"/>
      <c r="D143" s="40"/>
      <c r="E143" s="40"/>
      <c r="F143" s="61"/>
      <c r="G143" s="62"/>
      <c r="H143" s="61"/>
      <c r="I143" s="62"/>
      <c r="J143" s="61"/>
      <c r="K143" s="62"/>
      <c r="L143" s="61"/>
      <c r="M143" s="62"/>
    </row>
    <row r="144" spans="1:13" ht="13.5">
      <c r="A144" s="11"/>
      <c r="B144" s="40"/>
      <c r="C144" s="40"/>
      <c r="D144" s="40"/>
      <c r="E144" s="40"/>
      <c r="F144" s="61"/>
      <c r="G144" s="62"/>
      <c r="H144" s="61"/>
      <c r="I144" s="62"/>
      <c r="J144" s="61"/>
      <c r="K144" s="62"/>
      <c r="L144" s="61"/>
      <c r="M144" s="62"/>
    </row>
    <row r="145" spans="1:13" ht="13.5">
      <c r="A145" s="11"/>
      <c r="B145" s="40"/>
      <c r="C145" s="40"/>
      <c r="D145" s="40"/>
      <c r="E145" s="40"/>
      <c r="F145" s="61"/>
      <c r="G145" s="62"/>
      <c r="H145" s="61"/>
      <c r="I145" s="62"/>
      <c r="J145" s="61"/>
      <c r="K145" s="62"/>
      <c r="L145" s="61"/>
      <c r="M145" s="62"/>
    </row>
    <row r="146" spans="1:13" ht="13.5">
      <c r="A146" s="11"/>
      <c r="B146" s="40"/>
      <c r="C146" s="40"/>
      <c r="D146" s="40"/>
      <c r="E146" s="40"/>
      <c r="F146" s="61"/>
      <c r="G146" s="62"/>
      <c r="H146" s="61"/>
      <c r="I146" s="62"/>
      <c r="J146" s="61"/>
      <c r="K146" s="62"/>
      <c r="L146" s="61"/>
      <c r="M146" s="62"/>
    </row>
    <row r="147" spans="1:13" ht="13.5">
      <c r="A147" s="11"/>
      <c r="B147" s="40"/>
      <c r="C147" s="40"/>
      <c r="D147" s="40"/>
      <c r="E147" s="40"/>
      <c r="F147" s="61"/>
      <c r="G147" s="62"/>
      <c r="H147" s="61"/>
      <c r="I147" s="62"/>
      <c r="J147" s="61"/>
      <c r="K147" s="62"/>
      <c r="L147" s="61"/>
      <c r="M147" s="62"/>
    </row>
    <row r="148" spans="1:13" ht="13.5">
      <c r="A148" s="11"/>
      <c r="B148" s="40"/>
      <c r="C148" s="40"/>
      <c r="D148" s="40"/>
      <c r="E148" s="40"/>
      <c r="F148" s="61"/>
      <c r="G148" s="62"/>
      <c r="H148" s="61"/>
      <c r="I148" s="62"/>
      <c r="J148" s="61"/>
      <c r="K148" s="62"/>
      <c r="L148" s="61"/>
      <c r="M148" s="62"/>
    </row>
    <row r="149" spans="1:13" ht="13.5">
      <c r="A149" s="11"/>
      <c r="B149" s="40"/>
      <c r="C149" s="40"/>
      <c r="D149" s="40"/>
      <c r="E149" s="40"/>
      <c r="F149" s="61"/>
      <c r="G149" s="62"/>
      <c r="H149" s="61"/>
      <c r="I149" s="62"/>
      <c r="J149" s="61"/>
      <c r="K149" s="62"/>
      <c r="L149" s="61"/>
      <c r="M149" s="62"/>
    </row>
    <row r="150" spans="1:13" ht="13.5">
      <c r="A150" s="11"/>
      <c r="B150" s="40"/>
      <c r="C150" s="40"/>
      <c r="D150" s="40"/>
      <c r="E150" s="40"/>
      <c r="F150" s="61"/>
      <c r="G150" s="62"/>
      <c r="H150" s="61"/>
      <c r="I150" s="62"/>
      <c r="J150" s="61"/>
      <c r="K150" s="62"/>
      <c r="L150" s="61"/>
      <c r="M150" s="62"/>
    </row>
    <row r="151" spans="1:13" ht="13.5">
      <c r="A151" s="11"/>
      <c r="B151" s="40"/>
      <c r="C151" s="40"/>
      <c r="D151" s="40"/>
      <c r="E151" s="40"/>
      <c r="F151" s="61"/>
      <c r="G151" s="62"/>
      <c r="H151" s="61"/>
      <c r="I151" s="62"/>
      <c r="J151" s="61"/>
      <c r="K151" s="62"/>
      <c r="L151" s="61"/>
      <c r="M151" s="62"/>
    </row>
    <row r="152" spans="1:13" ht="13.5">
      <c r="A152" s="11"/>
      <c r="B152" s="40"/>
      <c r="C152" s="40"/>
      <c r="D152" s="40"/>
      <c r="E152" s="40"/>
      <c r="F152" s="61"/>
      <c r="G152" s="62"/>
      <c r="H152" s="61"/>
      <c r="I152" s="62"/>
      <c r="J152" s="61"/>
      <c r="K152" s="62"/>
      <c r="L152" s="61"/>
      <c r="M152" s="62"/>
    </row>
    <row r="153" spans="1:13" ht="13.5">
      <c r="A153" s="11"/>
      <c r="B153" s="40"/>
      <c r="C153" s="40"/>
      <c r="D153" s="40"/>
      <c r="E153" s="40"/>
      <c r="F153" s="61"/>
      <c r="G153" s="62"/>
      <c r="H153" s="61"/>
      <c r="I153" s="62"/>
      <c r="J153" s="61"/>
      <c r="K153" s="62"/>
      <c r="L153" s="61"/>
      <c r="M153" s="62"/>
    </row>
    <row r="154" spans="1:13" ht="13.5">
      <c r="A154" s="11"/>
      <c r="B154" s="40"/>
      <c r="C154" s="40"/>
      <c r="D154" s="40"/>
      <c r="E154" s="40"/>
      <c r="F154" s="61"/>
      <c r="G154" s="62"/>
      <c r="H154" s="61"/>
      <c r="I154" s="62"/>
      <c r="J154" s="61"/>
      <c r="K154" s="62"/>
      <c r="L154" s="61"/>
      <c r="M154" s="62"/>
    </row>
    <row r="155" spans="1:13" ht="13.5">
      <c r="A155" s="11"/>
      <c r="B155" s="40"/>
      <c r="C155" s="40"/>
      <c r="D155" s="40"/>
      <c r="E155" s="40"/>
      <c r="F155" s="61"/>
      <c r="G155" s="62"/>
      <c r="H155" s="61"/>
      <c r="I155" s="62"/>
      <c r="J155" s="61"/>
      <c r="K155" s="62"/>
      <c r="L155" s="61"/>
      <c r="M155" s="62"/>
    </row>
    <row r="156" spans="1:13" ht="13.5">
      <c r="A156" s="11"/>
      <c r="B156" s="40"/>
      <c r="C156" s="40"/>
      <c r="D156" s="40"/>
      <c r="E156" s="40"/>
      <c r="F156" s="61"/>
      <c r="G156" s="62"/>
      <c r="H156" s="61"/>
      <c r="I156" s="62"/>
      <c r="J156" s="61"/>
      <c r="K156" s="62"/>
      <c r="L156" s="61"/>
      <c r="M156" s="62"/>
    </row>
    <row r="157" spans="1:13" ht="13.5">
      <c r="A157" s="11"/>
      <c r="B157" s="40"/>
      <c r="C157" s="40"/>
      <c r="D157" s="40"/>
      <c r="E157" s="40"/>
      <c r="F157" s="61"/>
      <c r="G157" s="62"/>
      <c r="H157" s="61"/>
      <c r="I157" s="62"/>
      <c r="J157" s="61"/>
      <c r="K157" s="62"/>
      <c r="L157" s="61"/>
      <c r="M157" s="62"/>
    </row>
    <row r="158" spans="1:13" ht="13.5">
      <c r="A158" s="11"/>
      <c r="B158" s="40"/>
      <c r="C158" s="40"/>
      <c r="D158" s="40"/>
      <c r="E158" s="40"/>
      <c r="F158" s="61"/>
      <c r="G158" s="62"/>
      <c r="H158" s="61"/>
      <c r="I158" s="62"/>
      <c r="J158" s="61"/>
      <c r="K158" s="62"/>
      <c r="L158" s="61"/>
      <c r="M158" s="62"/>
    </row>
    <row r="159" spans="1:13" ht="13.5">
      <c r="A159" s="11"/>
      <c r="B159" s="40"/>
      <c r="C159" s="40"/>
      <c r="D159" s="40"/>
      <c r="E159" s="40"/>
      <c r="F159" s="61"/>
      <c r="G159" s="62"/>
      <c r="H159" s="61"/>
      <c r="I159" s="62"/>
      <c r="J159" s="61"/>
      <c r="K159" s="62"/>
      <c r="L159" s="61"/>
      <c r="M159" s="62"/>
    </row>
    <row r="160" spans="1:13" ht="13.5">
      <c r="A160" s="11"/>
      <c r="B160" s="40"/>
      <c r="C160" s="40"/>
      <c r="D160" s="40"/>
      <c r="E160" s="40"/>
      <c r="F160" s="61"/>
      <c r="G160" s="62"/>
      <c r="H160" s="61"/>
      <c r="I160" s="62"/>
      <c r="J160" s="61"/>
      <c r="K160" s="62"/>
      <c r="L160" s="61"/>
      <c r="M160" s="62"/>
    </row>
    <row r="161" spans="1:13" ht="13.5">
      <c r="A161" s="11"/>
      <c r="B161" s="40"/>
      <c r="C161" s="40"/>
      <c r="D161" s="40"/>
      <c r="E161" s="40"/>
      <c r="F161" s="61"/>
      <c r="G161" s="62"/>
      <c r="H161" s="61"/>
      <c r="I161" s="62"/>
      <c r="J161" s="61"/>
      <c r="K161" s="62"/>
      <c r="L161" s="61"/>
      <c r="M161" s="62"/>
    </row>
    <row r="162" spans="1:13" ht="13.5">
      <c r="A162" s="11"/>
      <c r="B162" s="40"/>
      <c r="C162" s="40"/>
      <c r="D162" s="40"/>
      <c r="E162" s="40"/>
      <c r="F162" s="61"/>
      <c r="G162" s="62"/>
      <c r="H162" s="61"/>
      <c r="I162" s="62"/>
      <c r="J162" s="61"/>
      <c r="K162" s="62"/>
      <c r="L162" s="61"/>
      <c r="M162" s="62"/>
    </row>
    <row r="163" spans="1:13" ht="13.5">
      <c r="A163" s="11"/>
      <c r="B163" s="40"/>
      <c r="C163" s="40"/>
      <c r="D163" s="40"/>
      <c r="E163" s="40"/>
      <c r="F163" s="61"/>
      <c r="G163" s="62"/>
      <c r="H163" s="61"/>
      <c r="I163" s="62"/>
      <c r="J163" s="61"/>
      <c r="K163" s="62"/>
      <c r="L163" s="61"/>
      <c r="M163" s="62"/>
    </row>
    <row r="164" spans="1:13" ht="13.5">
      <c r="A164" s="11"/>
      <c r="B164" s="40"/>
      <c r="C164" s="40"/>
      <c r="D164" s="40"/>
      <c r="E164" s="40"/>
      <c r="F164" s="61"/>
      <c r="G164" s="62"/>
      <c r="H164" s="61"/>
      <c r="I164" s="62"/>
      <c r="J164" s="61"/>
      <c r="K164" s="62"/>
      <c r="L164" s="61"/>
      <c r="M164" s="62"/>
    </row>
  </sheetData>
  <sheetProtection/>
  <mergeCells count="48">
    <mergeCell ref="F127:G127"/>
    <mergeCell ref="J102:K102"/>
    <mergeCell ref="F86:G86"/>
    <mergeCell ref="H86:I86"/>
    <mergeCell ref="J86:K86"/>
    <mergeCell ref="J94:K94"/>
    <mergeCell ref="H24:I24"/>
    <mergeCell ref="J24:K24"/>
    <mergeCell ref="F45:G45"/>
    <mergeCell ref="A94:A95"/>
    <mergeCell ref="B94:C94"/>
    <mergeCell ref="D94:E94"/>
    <mergeCell ref="F94:G94"/>
    <mergeCell ref="H94:I94"/>
    <mergeCell ref="D24:E24"/>
    <mergeCell ref="A45:A46"/>
    <mergeCell ref="H102:I102"/>
    <mergeCell ref="F102:G102"/>
    <mergeCell ref="B102:C102"/>
    <mergeCell ref="A83:C83"/>
    <mergeCell ref="A86:A87"/>
    <mergeCell ref="B86:C86"/>
    <mergeCell ref="D86:E86"/>
    <mergeCell ref="H4:I4"/>
    <mergeCell ref="J4:K4"/>
    <mergeCell ref="A14:A15"/>
    <mergeCell ref="B14:C14"/>
    <mergeCell ref="D14:E14"/>
    <mergeCell ref="F14:G14"/>
    <mergeCell ref="H14:I14"/>
    <mergeCell ref="J14:K14"/>
    <mergeCell ref="F4:G4"/>
    <mergeCell ref="A42:C42"/>
    <mergeCell ref="A24:A25"/>
    <mergeCell ref="B24:C24"/>
    <mergeCell ref="F24:G24"/>
    <mergeCell ref="B45:C45"/>
    <mergeCell ref="D45:E45"/>
    <mergeCell ref="D127:E127"/>
    <mergeCell ref="A124:C124"/>
    <mergeCell ref="A127:A128"/>
    <mergeCell ref="B127:C127"/>
    <mergeCell ref="A1:C1"/>
    <mergeCell ref="A4:A5"/>
    <mergeCell ref="B4:C4"/>
    <mergeCell ref="D4:E4"/>
    <mergeCell ref="D102:E102"/>
    <mergeCell ref="A102:A103"/>
  </mergeCells>
  <printOptions/>
  <pageMargins left="0.984251968503937" right="0.7874015748031497" top="0.5905511811023623" bottom="0.5905511811023623" header="0.5118110236220472" footer="0.5118110236220472"/>
  <pageSetup horizontalDpi="600" verticalDpi="600" orientation="landscape" paperSize="9" scale="99" r:id="rId2"/>
  <headerFooter scaleWithDoc="0" alignWithMargins="0">
    <oddFooter>&amp;C&amp;A</oddFooter>
  </headerFooter>
  <rowBreaks count="1" manualBreakCount="1">
    <brk id="82" max="255" man="1"/>
  </rowBreaks>
  <drawing r:id="rId1"/>
</worksheet>
</file>

<file path=xl/worksheets/sheet3.xml><?xml version="1.0" encoding="utf-8"?>
<worksheet xmlns="http://schemas.openxmlformats.org/spreadsheetml/2006/main" xmlns:r="http://schemas.openxmlformats.org/officeDocument/2006/relationships">
  <dimension ref="A1:I69"/>
  <sheetViews>
    <sheetView view="pageBreakPreview" zoomScaleSheetLayoutView="100" zoomScalePageLayoutView="0" workbookViewId="0" topLeftCell="A1">
      <selection activeCell="A1" sqref="A1"/>
    </sheetView>
  </sheetViews>
  <sheetFormatPr defaultColWidth="9.00390625" defaultRowHeight="13.5"/>
  <cols>
    <col min="1" max="1" width="10.00390625" style="18" customWidth="1"/>
    <col min="2" max="2" width="9.75390625" style="3" customWidth="1"/>
    <col min="3" max="9" width="15.625" style="3" customWidth="1"/>
    <col min="10" max="11" width="9.00390625" style="3" customWidth="1"/>
    <col min="12" max="12" width="11.875" style="3" customWidth="1"/>
    <col min="13" max="13" width="10.625" style="3" customWidth="1"/>
    <col min="14" max="20" width="16.625" style="3" customWidth="1"/>
    <col min="21" max="22" width="9.00390625" style="3" customWidth="1"/>
    <col min="23" max="23" width="12.50390625" style="3" customWidth="1"/>
    <col min="24" max="24" width="8.00390625" style="3" customWidth="1"/>
    <col min="25" max="33" width="4.625" style="3" customWidth="1"/>
    <col min="34" max="34" width="9.00390625" style="3" customWidth="1"/>
    <col min="35" max="35" width="5.875" style="3" customWidth="1"/>
    <col min="36" max="36" width="5.625" style="3" customWidth="1"/>
    <col min="37" max="45" width="7.625" style="3" customWidth="1"/>
    <col min="46" max="46" width="7.375" style="3" customWidth="1"/>
    <col min="47" max="47" width="9.00390625" style="3" customWidth="1"/>
    <col min="48" max="57" width="4.625" style="3" customWidth="1"/>
    <col min="58" max="58" width="9.00390625" style="3" customWidth="1"/>
    <col min="59" max="60" width="10.625" style="3" customWidth="1"/>
    <col min="61" max="63" width="12.625" style="3" customWidth="1"/>
    <col min="64" max="67" width="9.00390625" style="3" customWidth="1"/>
    <col min="68" max="68" width="10.00390625" style="3" customWidth="1"/>
    <col min="69" max="79" width="10.625" style="3" customWidth="1"/>
    <col min="80" max="80" width="10.875" style="3" customWidth="1"/>
    <col min="81" max="82" width="10.625" style="3" customWidth="1"/>
    <col min="83" max="83" width="11.00390625" style="3" customWidth="1"/>
    <col min="84" max="92" width="11.125" style="3" customWidth="1"/>
    <col min="93" max="98" width="9.00390625" style="3" customWidth="1"/>
    <col min="99" max="99" width="10.50390625" style="3" customWidth="1"/>
    <col min="100" max="109" width="6.625" style="3" customWidth="1"/>
    <col min="110" max="110" width="1.75390625" style="3" customWidth="1"/>
    <col min="111" max="120" width="6.625" style="3" customWidth="1"/>
    <col min="121" max="123" width="9.00390625" style="3" customWidth="1"/>
    <col min="124" max="133" width="6.625" style="3" customWidth="1"/>
    <col min="134" max="134" width="1.37890625" style="3" customWidth="1"/>
    <col min="135" max="144" width="6.625" style="3" customWidth="1"/>
    <col min="145" max="145" width="9.00390625" style="3" customWidth="1"/>
    <col min="146" max="146" width="9.50390625" style="3" customWidth="1"/>
    <col min="147" max="147" width="10.875" style="3" customWidth="1"/>
    <col min="148" max="148" width="11.125" style="3" customWidth="1"/>
    <col min="149" max="149" width="10.875" style="3" customWidth="1"/>
    <col min="150" max="150" width="10.375" style="3" customWidth="1"/>
    <col min="151" max="151" width="10.625" style="3" customWidth="1"/>
    <col min="152" max="152" width="6.00390625" style="3" customWidth="1"/>
    <col min="153" max="153" width="7.875" style="3" customWidth="1"/>
    <col min="154" max="16384" width="9.00390625" style="3" customWidth="1"/>
  </cols>
  <sheetData>
    <row r="1" spans="1:9" ht="23.25" customHeight="1">
      <c r="A1" s="16" t="s">
        <v>126</v>
      </c>
      <c r="B1" s="18"/>
      <c r="C1" s="18"/>
      <c r="D1" s="18"/>
      <c r="E1" s="18"/>
      <c r="F1" s="18"/>
      <c r="G1" s="18"/>
      <c r="H1" s="18"/>
      <c r="I1" s="30"/>
    </row>
    <row r="2" spans="1:9" ht="12.75" customHeight="1">
      <c r="A2" s="16"/>
      <c r="B2" s="18"/>
      <c r="C2" s="18"/>
      <c r="D2" s="18"/>
      <c r="E2" s="18"/>
      <c r="F2" s="18"/>
      <c r="G2" s="18"/>
      <c r="H2" s="18"/>
      <c r="I2" s="30"/>
    </row>
    <row r="3" spans="1:9" ht="13.5">
      <c r="A3" s="17"/>
      <c r="B3" s="17"/>
      <c r="C3" s="17"/>
      <c r="D3" s="17"/>
      <c r="E3" s="17"/>
      <c r="F3" s="17"/>
      <c r="G3" s="17"/>
      <c r="I3" s="277" t="s">
        <v>360</v>
      </c>
    </row>
    <row r="4" spans="1:9" ht="18" customHeight="1">
      <c r="A4" s="19" t="s">
        <v>25</v>
      </c>
      <c r="B4" s="31" t="s">
        <v>49</v>
      </c>
      <c r="C4" s="19" t="s">
        <v>50</v>
      </c>
      <c r="D4" s="19" t="s">
        <v>51</v>
      </c>
      <c r="E4" s="19" t="s">
        <v>52</v>
      </c>
      <c r="F4" s="32" t="s">
        <v>0</v>
      </c>
      <c r="G4" s="33" t="s">
        <v>132</v>
      </c>
      <c r="H4" s="33" t="s">
        <v>131</v>
      </c>
      <c r="I4" s="33" t="s">
        <v>53</v>
      </c>
    </row>
    <row r="5" spans="1:9" ht="18" customHeight="1">
      <c r="A5" s="350" t="s">
        <v>395</v>
      </c>
      <c r="B5" s="46" t="s">
        <v>54</v>
      </c>
      <c r="C5" s="47">
        <v>17335</v>
      </c>
      <c r="D5" s="47">
        <v>13576</v>
      </c>
      <c r="E5" s="48">
        <f aca="true" t="shared" si="0" ref="E5:E22">D5/C5</f>
        <v>0.7831554658205941</v>
      </c>
      <c r="F5" s="47">
        <v>4</v>
      </c>
      <c r="G5" s="47">
        <v>943</v>
      </c>
      <c r="H5" s="47">
        <v>5458</v>
      </c>
      <c r="I5" s="47">
        <v>206</v>
      </c>
    </row>
    <row r="6" spans="1:9" ht="18" customHeight="1">
      <c r="A6" s="351"/>
      <c r="B6" s="46" t="s">
        <v>55</v>
      </c>
      <c r="C6" s="47">
        <v>7183</v>
      </c>
      <c r="D6" s="47">
        <v>7175</v>
      </c>
      <c r="E6" s="48">
        <f t="shared" si="0"/>
        <v>0.9988862592231658</v>
      </c>
      <c r="F6" s="47">
        <v>4</v>
      </c>
      <c r="G6" s="47">
        <v>0</v>
      </c>
      <c r="H6" s="49">
        <v>0</v>
      </c>
      <c r="I6" s="47">
        <v>27</v>
      </c>
    </row>
    <row r="7" spans="1:9" ht="18" customHeight="1">
      <c r="A7" s="352"/>
      <c r="B7" s="46" t="s">
        <v>56</v>
      </c>
      <c r="C7" s="47">
        <v>10152</v>
      </c>
      <c r="D7" s="47">
        <v>6401</v>
      </c>
      <c r="E7" s="48">
        <f t="shared" si="0"/>
        <v>0.6305161544523247</v>
      </c>
      <c r="F7" s="47">
        <v>0</v>
      </c>
      <c r="G7" s="47">
        <v>943</v>
      </c>
      <c r="H7" s="47">
        <v>5458</v>
      </c>
      <c r="I7" s="47">
        <v>179</v>
      </c>
    </row>
    <row r="8" spans="1:9" ht="18" customHeight="1">
      <c r="A8" s="350" t="s">
        <v>396</v>
      </c>
      <c r="B8" s="31" t="s">
        <v>54</v>
      </c>
      <c r="C8" s="47">
        <v>15664</v>
      </c>
      <c r="D8" s="47">
        <v>13560</v>
      </c>
      <c r="E8" s="48">
        <f t="shared" si="0"/>
        <v>0.865679264555669</v>
      </c>
      <c r="F8" s="47">
        <v>0</v>
      </c>
      <c r="G8" s="47">
        <v>884</v>
      </c>
      <c r="H8" s="47">
        <v>5505</v>
      </c>
      <c r="I8" s="47">
        <v>180</v>
      </c>
    </row>
    <row r="9" spans="1:9" ht="18" customHeight="1">
      <c r="A9" s="351"/>
      <c r="B9" s="31" t="s">
        <v>55</v>
      </c>
      <c r="C9" s="47">
        <v>7211</v>
      </c>
      <c r="D9" s="47">
        <v>7207</v>
      </c>
      <c r="E9" s="48">
        <f t="shared" si="0"/>
        <v>0.9994452919151297</v>
      </c>
      <c r="F9" s="47">
        <v>0</v>
      </c>
      <c r="G9" s="47">
        <v>0</v>
      </c>
      <c r="H9" s="49">
        <v>0</v>
      </c>
      <c r="I9" s="47">
        <v>36</v>
      </c>
    </row>
    <row r="10" spans="1:9" ht="18" customHeight="1">
      <c r="A10" s="352"/>
      <c r="B10" s="31" t="s">
        <v>56</v>
      </c>
      <c r="C10" s="47">
        <v>8453</v>
      </c>
      <c r="D10" s="47">
        <v>6353</v>
      </c>
      <c r="E10" s="48">
        <f t="shared" si="0"/>
        <v>0.7515674908316574</v>
      </c>
      <c r="F10" s="47">
        <v>0</v>
      </c>
      <c r="G10" s="47">
        <v>884</v>
      </c>
      <c r="H10" s="47">
        <v>5469</v>
      </c>
      <c r="I10" s="47">
        <v>144</v>
      </c>
    </row>
    <row r="11" spans="1:9" ht="18" customHeight="1">
      <c r="A11" s="350" t="s">
        <v>397</v>
      </c>
      <c r="B11" s="31" t="s">
        <v>54</v>
      </c>
      <c r="C11" s="47">
        <v>16414</v>
      </c>
      <c r="D11" s="47">
        <v>13510</v>
      </c>
      <c r="E11" s="48">
        <f t="shared" si="0"/>
        <v>0.8230778603631047</v>
      </c>
      <c r="F11" s="47">
        <v>1</v>
      </c>
      <c r="G11" s="47">
        <v>1004</v>
      </c>
      <c r="H11" s="47">
        <v>5288</v>
      </c>
      <c r="I11" s="47">
        <v>227</v>
      </c>
    </row>
    <row r="12" spans="1:9" ht="18" customHeight="1">
      <c r="A12" s="351"/>
      <c r="B12" s="31" t="s">
        <v>55</v>
      </c>
      <c r="C12" s="47">
        <v>7271</v>
      </c>
      <c r="D12" s="47">
        <v>7258</v>
      </c>
      <c r="E12" s="48">
        <f t="shared" si="0"/>
        <v>0.9982120753678999</v>
      </c>
      <c r="F12" s="47">
        <v>1</v>
      </c>
      <c r="G12" s="47">
        <v>0</v>
      </c>
      <c r="H12" s="49">
        <v>0</v>
      </c>
      <c r="I12" s="47">
        <v>40</v>
      </c>
    </row>
    <row r="13" spans="1:9" ht="18" customHeight="1">
      <c r="A13" s="352"/>
      <c r="B13" s="31" t="s">
        <v>56</v>
      </c>
      <c r="C13" s="47">
        <v>9143</v>
      </c>
      <c r="D13" s="47">
        <v>6252</v>
      </c>
      <c r="E13" s="48">
        <f t="shared" si="0"/>
        <v>0.6838018155966313</v>
      </c>
      <c r="F13" s="47">
        <v>0</v>
      </c>
      <c r="G13" s="47">
        <v>1004</v>
      </c>
      <c r="H13" s="47">
        <v>5248</v>
      </c>
      <c r="I13" s="47">
        <v>187</v>
      </c>
    </row>
    <row r="14" spans="1:9" ht="18" customHeight="1">
      <c r="A14" s="350" t="s">
        <v>398</v>
      </c>
      <c r="B14" s="31" t="s">
        <v>54</v>
      </c>
      <c r="C14" s="47">
        <v>14691</v>
      </c>
      <c r="D14" s="47">
        <v>12757</v>
      </c>
      <c r="E14" s="48">
        <f t="shared" si="0"/>
        <v>0.8683547750323327</v>
      </c>
      <c r="F14" s="47">
        <v>4</v>
      </c>
      <c r="G14" s="47">
        <v>939</v>
      </c>
      <c r="H14" s="47">
        <v>5422</v>
      </c>
      <c r="I14" s="47">
        <v>127</v>
      </c>
    </row>
    <row r="15" spans="1:9" ht="18" customHeight="1">
      <c r="A15" s="351"/>
      <c r="B15" s="31" t="s">
        <v>55</v>
      </c>
      <c r="C15" s="47">
        <v>7335</v>
      </c>
      <c r="D15" s="47">
        <v>7335</v>
      </c>
      <c r="E15" s="48">
        <f t="shared" si="0"/>
        <v>1</v>
      </c>
      <c r="F15" s="47">
        <v>4</v>
      </c>
      <c r="G15" s="47">
        <v>0</v>
      </c>
      <c r="H15" s="49">
        <v>0</v>
      </c>
      <c r="I15" s="47">
        <v>42</v>
      </c>
    </row>
    <row r="16" spans="1:9" ht="18" customHeight="1">
      <c r="A16" s="352"/>
      <c r="B16" s="31" t="s">
        <v>56</v>
      </c>
      <c r="C16" s="47">
        <v>7356</v>
      </c>
      <c r="D16" s="47">
        <v>5422</v>
      </c>
      <c r="E16" s="48">
        <f t="shared" si="0"/>
        <v>0.7370853724850462</v>
      </c>
      <c r="F16" s="47">
        <v>0</v>
      </c>
      <c r="G16" s="47">
        <v>939</v>
      </c>
      <c r="H16" s="47">
        <v>5422</v>
      </c>
      <c r="I16" s="47">
        <v>85</v>
      </c>
    </row>
    <row r="17" spans="1:9" ht="18" customHeight="1">
      <c r="A17" s="350" t="s">
        <v>399</v>
      </c>
      <c r="B17" s="31" t="s">
        <v>54</v>
      </c>
      <c r="C17" s="47">
        <v>14250</v>
      </c>
      <c r="D17" s="47">
        <v>12652</v>
      </c>
      <c r="E17" s="48">
        <f t="shared" si="0"/>
        <v>0.887859649122807</v>
      </c>
      <c r="F17" s="47">
        <v>5</v>
      </c>
      <c r="G17" s="47">
        <v>1000</v>
      </c>
      <c r="H17" s="47">
        <v>5261</v>
      </c>
      <c r="I17" s="47">
        <v>135</v>
      </c>
    </row>
    <row r="18" spans="1:9" ht="18" customHeight="1">
      <c r="A18" s="351"/>
      <c r="B18" s="31" t="s">
        <v>55</v>
      </c>
      <c r="C18" s="47">
        <v>7400</v>
      </c>
      <c r="D18" s="47">
        <v>7391</v>
      </c>
      <c r="E18" s="48">
        <f t="shared" si="0"/>
        <v>0.9987837837837837</v>
      </c>
      <c r="F18" s="47">
        <v>5</v>
      </c>
      <c r="G18" s="47">
        <v>0</v>
      </c>
      <c r="H18" s="49">
        <v>0</v>
      </c>
      <c r="I18" s="47">
        <v>25</v>
      </c>
    </row>
    <row r="19" spans="1:9" ht="18" customHeight="1">
      <c r="A19" s="352"/>
      <c r="B19" s="31" t="s">
        <v>56</v>
      </c>
      <c r="C19" s="47">
        <v>6850</v>
      </c>
      <c r="D19" s="47">
        <v>5261</v>
      </c>
      <c r="E19" s="48">
        <f t="shared" si="0"/>
        <v>0.7680291970802919</v>
      </c>
      <c r="F19" s="47">
        <v>0</v>
      </c>
      <c r="G19" s="47">
        <v>1000</v>
      </c>
      <c r="H19" s="47">
        <v>5261</v>
      </c>
      <c r="I19" s="47">
        <v>110</v>
      </c>
    </row>
    <row r="20" spans="1:9" ht="18" customHeight="1">
      <c r="A20" s="350" t="s">
        <v>400</v>
      </c>
      <c r="B20" s="31" t="s">
        <v>54</v>
      </c>
      <c r="C20" s="47">
        <f>SUM(C21:C22)</f>
        <v>14138</v>
      </c>
      <c r="D20" s="47">
        <f>SUM(D21:D22)</f>
        <v>12635</v>
      </c>
      <c r="E20" s="48">
        <f t="shared" si="0"/>
        <v>0.8936907624840854</v>
      </c>
      <c r="F20" s="47">
        <v>0</v>
      </c>
      <c r="G20" s="47">
        <f>SUM(G21:G22)</f>
        <v>895</v>
      </c>
      <c r="H20" s="47">
        <f>SUM(H21:H22)</f>
        <v>5174</v>
      </c>
      <c r="I20" s="47">
        <f>SUM(I21:I22)</f>
        <v>142</v>
      </c>
    </row>
    <row r="21" spans="1:9" ht="18" customHeight="1">
      <c r="A21" s="351"/>
      <c r="B21" s="31" t="s">
        <v>55</v>
      </c>
      <c r="C21" s="47">
        <v>7467</v>
      </c>
      <c r="D21" s="47">
        <v>7461</v>
      </c>
      <c r="E21" s="48">
        <f t="shared" si="0"/>
        <v>0.9991964644435516</v>
      </c>
      <c r="F21" s="47">
        <v>5</v>
      </c>
      <c r="G21" s="47">
        <v>0</v>
      </c>
      <c r="H21" s="49">
        <v>0</v>
      </c>
      <c r="I21" s="47">
        <v>20</v>
      </c>
    </row>
    <row r="22" spans="1:9" ht="18" customHeight="1">
      <c r="A22" s="352"/>
      <c r="B22" s="31" t="s">
        <v>56</v>
      </c>
      <c r="C22" s="47">
        <v>6671</v>
      </c>
      <c r="D22" s="47">
        <v>5174</v>
      </c>
      <c r="E22" s="48">
        <f t="shared" si="0"/>
        <v>0.775595862689252</v>
      </c>
      <c r="F22" s="47">
        <v>0</v>
      </c>
      <c r="G22" s="47">
        <v>895</v>
      </c>
      <c r="H22" s="47">
        <v>5174</v>
      </c>
      <c r="I22" s="47">
        <v>122</v>
      </c>
    </row>
    <row r="23" spans="1:9" ht="18" customHeight="1">
      <c r="A23" s="350" t="s">
        <v>401</v>
      </c>
      <c r="B23" s="31" t="s">
        <v>54</v>
      </c>
      <c r="C23" s="47">
        <f>SUM(C24:C25)</f>
        <v>14138</v>
      </c>
      <c r="D23" s="47">
        <f>SUM(D24:D25)</f>
        <v>12623</v>
      </c>
      <c r="E23" s="48">
        <f>D23/C23</f>
        <v>0.892841986136653</v>
      </c>
      <c r="F23" s="47">
        <v>0</v>
      </c>
      <c r="G23" s="47">
        <f>SUM(G24:G25)</f>
        <v>938</v>
      </c>
      <c r="H23" s="47">
        <f>SUM(H24:H25)</f>
        <v>5049</v>
      </c>
      <c r="I23" s="47">
        <f>SUM(I24:I25)</f>
        <v>136</v>
      </c>
    </row>
    <row r="24" spans="1:9" ht="18" customHeight="1">
      <c r="A24" s="351"/>
      <c r="B24" s="31" t="s">
        <v>55</v>
      </c>
      <c r="C24" s="47">
        <v>7589</v>
      </c>
      <c r="D24" s="47">
        <v>7587</v>
      </c>
      <c r="E24" s="108" t="s">
        <v>130</v>
      </c>
      <c r="F24" s="47">
        <v>0</v>
      </c>
      <c r="G24" s="47">
        <v>0</v>
      </c>
      <c r="H24" s="49">
        <v>13</v>
      </c>
      <c r="I24" s="47">
        <v>13</v>
      </c>
    </row>
    <row r="25" spans="1:9" ht="18" customHeight="1">
      <c r="A25" s="352"/>
      <c r="B25" s="31" t="s">
        <v>56</v>
      </c>
      <c r="C25" s="47">
        <v>6549</v>
      </c>
      <c r="D25" s="47">
        <v>5036</v>
      </c>
      <c r="E25" s="48">
        <f>D25/C25</f>
        <v>0.7689723621927012</v>
      </c>
      <c r="F25" s="47">
        <v>0</v>
      </c>
      <c r="G25" s="47">
        <v>938</v>
      </c>
      <c r="H25" s="47">
        <v>5036</v>
      </c>
      <c r="I25" s="47">
        <v>123</v>
      </c>
    </row>
    <row r="26" spans="1:9" ht="18" customHeight="1">
      <c r="A26" s="350" t="s">
        <v>402</v>
      </c>
      <c r="B26" s="31" t="s">
        <v>54</v>
      </c>
      <c r="C26" s="47">
        <f>SUM(C27:C28)</f>
        <v>14492</v>
      </c>
      <c r="D26" s="47">
        <f>SUM(D27:D28)</f>
        <v>12720</v>
      </c>
      <c r="E26" s="48">
        <f>D26/C26</f>
        <v>0.8777256417333701</v>
      </c>
      <c r="F26" s="47">
        <v>0</v>
      </c>
      <c r="G26" s="47">
        <f>SUM(G27:G28)</f>
        <v>938</v>
      </c>
      <c r="H26" s="47">
        <f>SUM(H27:H28)</f>
        <v>5184</v>
      </c>
      <c r="I26" s="47">
        <f>SUM(I27:I28)</f>
        <v>136</v>
      </c>
    </row>
    <row r="27" spans="1:9" ht="18" customHeight="1">
      <c r="A27" s="351"/>
      <c r="B27" s="31" t="s">
        <v>55</v>
      </c>
      <c r="C27" s="47">
        <v>7560</v>
      </c>
      <c r="D27" s="47">
        <v>7559</v>
      </c>
      <c r="E27" s="108" t="s">
        <v>130</v>
      </c>
      <c r="F27" s="47">
        <v>0</v>
      </c>
      <c r="G27" s="47">
        <v>0</v>
      </c>
      <c r="H27" s="49">
        <v>23</v>
      </c>
      <c r="I27" s="47">
        <v>23</v>
      </c>
    </row>
    <row r="28" spans="1:9" ht="18" customHeight="1">
      <c r="A28" s="352"/>
      <c r="B28" s="31" t="s">
        <v>56</v>
      </c>
      <c r="C28" s="47">
        <v>6932</v>
      </c>
      <c r="D28" s="47">
        <v>5161</v>
      </c>
      <c r="E28" s="48">
        <f>D28/C28</f>
        <v>0.7445181765724178</v>
      </c>
      <c r="F28" s="47">
        <v>0</v>
      </c>
      <c r="G28" s="47">
        <v>938</v>
      </c>
      <c r="H28" s="47">
        <v>5161</v>
      </c>
      <c r="I28" s="47">
        <v>113</v>
      </c>
    </row>
    <row r="29" spans="1:9" ht="15.75" customHeight="1">
      <c r="A29" s="350" t="s">
        <v>403</v>
      </c>
      <c r="B29" s="31" t="s">
        <v>54</v>
      </c>
      <c r="C29" s="47">
        <f aca="true" t="shared" si="1" ref="C29:I29">SUM(C30:C31)</f>
        <v>14704</v>
      </c>
      <c r="D29" s="47">
        <f t="shared" si="1"/>
        <v>12879</v>
      </c>
      <c r="E29" s="48">
        <f>D29/C29</f>
        <v>0.8758841131664853</v>
      </c>
      <c r="F29" s="47">
        <f t="shared" si="1"/>
        <v>0</v>
      </c>
      <c r="G29" s="47">
        <f t="shared" si="1"/>
        <v>771</v>
      </c>
      <c r="H29" s="47">
        <f t="shared" si="1"/>
        <v>5257</v>
      </c>
      <c r="I29" s="47">
        <f t="shared" si="1"/>
        <v>135</v>
      </c>
    </row>
    <row r="30" spans="1:9" ht="15.75" customHeight="1">
      <c r="A30" s="351"/>
      <c r="B30" s="31" t="s">
        <v>55</v>
      </c>
      <c r="C30" s="47">
        <v>7654</v>
      </c>
      <c r="D30" s="47">
        <v>7648</v>
      </c>
      <c r="E30" s="48">
        <f>D30/C30</f>
        <v>0.9992160961588712</v>
      </c>
      <c r="F30" s="47">
        <v>0</v>
      </c>
      <c r="G30" s="47">
        <v>0</v>
      </c>
      <c r="H30" s="49">
        <v>26</v>
      </c>
      <c r="I30" s="47">
        <v>26</v>
      </c>
    </row>
    <row r="31" spans="1:9" ht="13.5">
      <c r="A31" s="352"/>
      <c r="B31" s="31" t="s">
        <v>56</v>
      </c>
      <c r="C31" s="47">
        <v>7050</v>
      </c>
      <c r="D31" s="47">
        <v>5231</v>
      </c>
      <c r="E31" s="48">
        <f>D31/C31</f>
        <v>0.7419858156028368</v>
      </c>
      <c r="F31" s="47">
        <v>0</v>
      </c>
      <c r="G31" s="47">
        <v>771</v>
      </c>
      <c r="H31" s="47">
        <v>5231</v>
      </c>
      <c r="I31" s="47">
        <v>109</v>
      </c>
    </row>
    <row r="32" spans="1:5" ht="13.5">
      <c r="A32" s="318" t="s">
        <v>419</v>
      </c>
      <c r="E32" s="3" t="s">
        <v>122</v>
      </c>
    </row>
    <row r="33" ht="13.5">
      <c r="A33" s="18" t="s">
        <v>134</v>
      </c>
    </row>
    <row r="34" ht="13.5">
      <c r="A34" s="18" t="s">
        <v>133</v>
      </c>
    </row>
    <row r="36" spans="1:9" ht="17.25" customHeight="1">
      <c r="A36" s="16" t="s">
        <v>126</v>
      </c>
      <c r="B36" s="18"/>
      <c r="C36" s="18"/>
      <c r="D36" s="18"/>
      <c r="E36" s="18"/>
      <c r="F36" s="18"/>
      <c r="G36" s="18"/>
      <c r="H36" s="18"/>
      <c r="I36" s="30"/>
    </row>
    <row r="37" spans="1:9" ht="12.75" customHeight="1">
      <c r="A37" s="16"/>
      <c r="B37" s="18"/>
      <c r="C37" s="18"/>
      <c r="D37" s="18"/>
      <c r="E37" s="18"/>
      <c r="F37" s="18"/>
      <c r="G37" s="18"/>
      <c r="H37" s="18"/>
      <c r="I37" s="30"/>
    </row>
    <row r="38" spans="1:9" ht="13.5">
      <c r="A38" s="17"/>
      <c r="B38" s="17"/>
      <c r="C38" s="17"/>
      <c r="D38" s="17"/>
      <c r="E38" s="17"/>
      <c r="F38" s="17"/>
      <c r="G38" s="17"/>
      <c r="I38" s="269" t="s">
        <v>360</v>
      </c>
    </row>
    <row r="39" spans="1:9" ht="15.75" customHeight="1">
      <c r="A39" s="19" t="s">
        <v>25</v>
      </c>
      <c r="B39" s="31" t="s">
        <v>49</v>
      </c>
      <c r="C39" s="19" t="s">
        <v>50</v>
      </c>
      <c r="D39" s="19" t="s">
        <v>51</v>
      </c>
      <c r="E39" s="19" t="s">
        <v>52</v>
      </c>
      <c r="F39" s="32" t="s">
        <v>0</v>
      </c>
      <c r="G39" s="33" t="s">
        <v>132</v>
      </c>
      <c r="H39" s="33" t="s">
        <v>131</v>
      </c>
      <c r="I39" s="33" t="s">
        <v>53</v>
      </c>
    </row>
    <row r="40" spans="1:9" ht="15.75" customHeight="1">
      <c r="A40" s="353" t="s">
        <v>404</v>
      </c>
      <c r="B40" s="46" t="s">
        <v>54</v>
      </c>
      <c r="C40" s="47">
        <f>SUM(C41:C42)</f>
        <v>14957</v>
      </c>
      <c r="D40" s="47">
        <f>SUM(D41:D42)</f>
        <v>13049</v>
      </c>
      <c r="E40" s="94">
        <f aca="true" t="shared" si="2" ref="E40:E47">D40/C40</f>
        <v>0.8724343116935215</v>
      </c>
      <c r="F40" s="47">
        <f>SUM(F41:F42)</f>
        <v>0</v>
      </c>
      <c r="G40" s="47">
        <f>SUM(G41:G42)</f>
        <v>907</v>
      </c>
      <c r="H40" s="47">
        <f>SUM(H41:H42)</f>
        <v>5498</v>
      </c>
      <c r="I40" s="47">
        <f>SUM(I41:I42)</f>
        <v>132</v>
      </c>
    </row>
    <row r="41" spans="1:9" ht="15.75" customHeight="1">
      <c r="A41" s="354"/>
      <c r="B41" s="46" t="s">
        <v>55</v>
      </c>
      <c r="C41" s="93">
        <v>7593</v>
      </c>
      <c r="D41" s="93">
        <v>7586</v>
      </c>
      <c r="E41" s="94">
        <f t="shared" si="2"/>
        <v>0.9990780982483867</v>
      </c>
      <c r="F41" s="93">
        <v>0</v>
      </c>
      <c r="G41" s="93">
        <v>0</v>
      </c>
      <c r="H41" s="100">
        <v>35</v>
      </c>
      <c r="I41" s="93">
        <v>35</v>
      </c>
    </row>
    <row r="42" spans="1:9" ht="15.75" customHeight="1">
      <c r="A42" s="355"/>
      <c r="B42" s="46" t="s">
        <v>56</v>
      </c>
      <c r="C42" s="93">
        <v>7364</v>
      </c>
      <c r="D42" s="93">
        <v>5463</v>
      </c>
      <c r="E42" s="94">
        <f t="shared" si="2"/>
        <v>0.7418522542096686</v>
      </c>
      <c r="F42" s="93">
        <v>0</v>
      </c>
      <c r="G42" s="93">
        <v>907</v>
      </c>
      <c r="H42" s="93">
        <v>5463</v>
      </c>
      <c r="I42" s="93">
        <v>97</v>
      </c>
    </row>
    <row r="43" spans="1:9" ht="15.75" customHeight="1">
      <c r="A43" s="353" t="s">
        <v>405</v>
      </c>
      <c r="B43" s="31" t="s">
        <v>54</v>
      </c>
      <c r="C43" s="47">
        <f>SUM(C44:C45)</f>
        <v>13990</v>
      </c>
      <c r="D43" s="47">
        <f>SUM(D44:D45)</f>
        <v>13036</v>
      </c>
      <c r="E43" s="94">
        <f t="shared" si="2"/>
        <v>0.93180843459614</v>
      </c>
      <c r="F43" s="47">
        <f>SUM(F44:F45)</f>
        <v>0</v>
      </c>
      <c r="G43" s="47">
        <f>SUM(G44:G45)</f>
        <v>911</v>
      </c>
      <c r="H43" s="47">
        <f>SUM(H44:H45)</f>
        <v>5346</v>
      </c>
      <c r="I43" s="47">
        <f>SUM(I44:I45)</f>
        <v>133</v>
      </c>
    </row>
    <row r="44" spans="1:9" ht="15.75" customHeight="1">
      <c r="A44" s="354"/>
      <c r="B44" s="31" t="s">
        <v>55</v>
      </c>
      <c r="C44" s="93">
        <v>7729</v>
      </c>
      <c r="D44" s="93">
        <v>7723</v>
      </c>
      <c r="E44" s="94">
        <f t="shared" si="2"/>
        <v>0.9992237029369906</v>
      </c>
      <c r="F44" s="93">
        <v>0</v>
      </c>
      <c r="G44" s="93">
        <v>0</v>
      </c>
      <c r="H44" s="100">
        <v>33</v>
      </c>
      <c r="I44" s="93">
        <v>33</v>
      </c>
    </row>
    <row r="45" spans="1:9" ht="15.75" customHeight="1">
      <c r="A45" s="355"/>
      <c r="B45" s="31" t="s">
        <v>56</v>
      </c>
      <c r="C45" s="93">
        <v>6261</v>
      </c>
      <c r="D45" s="93">
        <v>5313</v>
      </c>
      <c r="E45" s="94">
        <f t="shared" si="2"/>
        <v>0.8485864877815046</v>
      </c>
      <c r="F45" s="93">
        <v>0</v>
      </c>
      <c r="G45" s="93">
        <v>911</v>
      </c>
      <c r="H45" s="93">
        <v>5313</v>
      </c>
      <c r="I45" s="93">
        <v>100</v>
      </c>
    </row>
    <row r="46" spans="1:9" ht="15.75" customHeight="1">
      <c r="A46" s="353" t="s">
        <v>406</v>
      </c>
      <c r="B46" s="31" t="s">
        <v>54</v>
      </c>
      <c r="C46" s="47">
        <f>SUM(C47:C48)</f>
        <v>16675</v>
      </c>
      <c r="D46" s="47">
        <f>SUM(D47:D48)</f>
        <v>13267</v>
      </c>
      <c r="E46" s="94">
        <f>D46/C46</f>
        <v>0.7956221889055473</v>
      </c>
      <c r="F46" s="47">
        <f>SUM(F47:F48)</f>
        <v>0</v>
      </c>
      <c r="G46" s="47">
        <f>SUM(G47:G48)</f>
        <v>821</v>
      </c>
      <c r="H46" s="47">
        <f>SUM(H47:H48)</f>
        <v>5546</v>
      </c>
      <c r="I46" s="47">
        <f>SUM(I47:I48)</f>
        <v>136</v>
      </c>
    </row>
    <row r="47" spans="1:9" ht="15.75" customHeight="1">
      <c r="A47" s="354"/>
      <c r="B47" s="31" t="s">
        <v>55</v>
      </c>
      <c r="C47" s="93">
        <v>7766</v>
      </c>
      <c r="D47" s="93">
        <v>7754</v>
      </c>
      <c r="E47" s="94">
        <f t="shared" si="2"/>
        <v>0.9984548029873809</v>
      </c>
      <c r="F47" s="93">
        <v>0</v>
      </c>
      <c r="G47" s="93">
        <v>0</v>
      </c>
      <c r="H47" s="93">
        <v>33</v>
      </c>
      <c r="I47" s="93">
        <v>33</v>
      </c>
    </row>
    <row r="48" spans="1:9" ht="15.75" customHeight="1">
      <c r="A48" s="355"/>
      <c r="B48" s="31" t="s">
        <v>56</v>
      </c>
      <c r="C48" s="47">
        <v>8909</v>
      </c>
      <c r="D48" s="93">
        <v>5513</v>
      </c>
      <c r="E48" s="94">
        <v>0.68</v>
      </c>
      <c r="F48" s="93">
        <v>0</v>
      </c>
      <c r="G48" s="93">
        <v>821</v>
      </c>
      <c r="H48" s="93">
        <v>5513</v>
      </c>
      <c r="I48" s="93">
        <v>103</v>
      </c>
    </row>
    <row r="49" spans="1:9" ht="15.75" customHeight="1">
      <c r="A49" s="353" t="s">
        <v>407</v>
      </c>
      <c r="B49" s="31" t="s">
        <v>54</v>
      </c>
      <c r="C49" s="47">
        <f>SUM(C50:C51)</f>
        <v>16002</v>
      </c>
      <c r="D49" s="47">
        <f aca="true" t="shared" si="3" ref="D49:I49">SUM(D50:D51)</f>
        <v>13451</v>
      </c>
      <c r="E49" s="94">
        <f>D49/C49</f>
        <v>0.8405824271966005</v>
      </c>
      <c r="F49" s="47">
        <f t="shared" si="3"/>
        <v>0</v>
      </c>
      <c r="G49" s="47">
        <f t="shared" si="3"/>
        <v>869</v>
      </c>
      <c r="H49" s="47">
        <f t="shared" si="3"/>
        <v>5730</v>
      </c>
      <c r="I49" s="47">
        <f t="shared" si="3"/>
        <v>135</v>
      </c>
    </row>
    <row r="50" spans="1:9" s="107" customFormat="1" ht="15.75" customHeight="1">
      <c r="A50" s="354"/>
      <c r="B50" s="46" t="s">
        <v>55</v>
      </c>
      <c r="C50" s="93">
        <v>7769</v>
      </c>
      <c r="D50" s="93">
        <v>7764</v>
      </c>
      <c r="E50" s="94">
        <f>D50/C50</f>
        <v>0.9993564165272236</v>
      </c>
      <c r="F50" s="93">
        <v>0</v>
      </c>
      <c r="G50" s="93">
        <v>0</v>
      </c>
      <c r="H50" s="93">
        <v>43</v>
      </c>
      <c r="I50" s="93">
        <v>43</v>
      </c>
    </row>
    <row r="51" spans="1:9" ht="15.75" customHeight="1">
      <c r="A51" s="355"/>
      <c r="B51" s="31" t="s">
        <v>56</v>
      </c>
      <c r="C51" s="93">
        <v>8233</v>
      </c>
      <c r="D51" s="93">
        <v>5687</v>
      </c>
      <c r="E51" s="94">
        <v>0.690756710798008</v>
      </c>
      <c r="F51" s="93">
        <v>0</v>
      </c>
      <c r="G51" s="129">
        <v>869</v>
      </c>
      <c r="H51" s="93">
        <v>5687</v>
      </c>
      <c r="I51" s="93">
        <v>92</v>
      </c>
    </row>
    <row r="52" spans="1:9" ht="15.75" customHeight="1">
      <c r="A52" s="353" t="s">
        <v>408</v>
      </c>
      <c r="B52" s="31" t="s">
        <v>54</v>
      </c>
      <c r="C52" s="47">
        <f>SUM(C53:C54)</f>
        <v>15854</v>
      </c>
      <c r="D52" s="47">
        <f aca="true" t="shared" si="4" ref="D52:I52">SUM(D53:D54)</f>
        <v>13601</v>
      </c>
      <c r="E52" s="94">
        <f>D52/C52</f>
        <v>0.8578907531222404</v>
      </c>
      <c r="F52" s="47">
        <f t="shared" si="4"/>
        <v>0</v>
      </c>
      <c r="G52" s="47">
        <f t="shared" si="4"/>
        <v>816</v>
      </c>
      <c r="H52" s="47">
        <f t="shared" si="4"/>
        <v>5684</v>
      </c>
      <c r="I52" s="47">
        <f t="shared" si="4"/>
        <v>108</v>
      </c>
    </row>
    <row r="53" spans="1:9" ht="15.75" customHeight="1">
      <c r="A53" s="354"/>
      <c r="B53" s="31" t="s">
        <v>55</v>
      </c>
      <c r="C53" s="47">
        <v>7923</v>
      </c>
      <c r="D53" s="47">
        <v>7917</v>
      </c>
      <c r="E53" s="48">
        <v>0.999</v>
      </c>
      <c r="F53" s="47">
        <v>0</v>
      </c>
      <c r="G53" s="47">
        <v>0</v>
      </c>
      <c r="H53" s="49">
        <v>0</v>
      </c>
      <c r="I53" s="47">
        <v>0</v>
      </c>
    </row>
    <row r="54" spans="1:9" ht="15.75" customHeight="1">
      <c r="A54" s="355"/>
      <c r="B54" s="31" t="s">
        <v>56</v>
      </c>
      <c r="C54" s="47">
        <v>7931</v>
      </c>
      <c r="D54" s="47">
        <v>5684</v>
      </c>
      <c r="E54" s="48">
        <v>0.717</v>
      </c>
      <c r="F54" s="47">
        <v>0</v>
      </c>
      <c r="G54" s="47">
        <v>816</v>
      </c>
      <c r="H54" s="47">
        <v>5684</v>
      </c>
      <c r="I54" s="47">
        <v>108</v>
      </c>
    </row>
    <row r="55" spans="1:9" ht="15.75" customHeight="1">
      <c r="A55" s="347" t="s">
        <v>409</v>
      </c>
      <c r="B55" s="31" t="s">
        <v>54</v>
      </c>
      <c r="C55" s="47">
        <f>SUM(C56:C57)</f>
        <v>15910</v>
      </c>
      <c r="D55" s="47">
        <f aca="true" t="shared" si="5" ref="D55:I55">SUM(D56:D57)</f>
        <v>13538</v>
      </c>
      <c r="E55" s="94">
        <f>D55/C55</f>
        <v>0.8509113764927718</v>
      </c>
      <c r="F55" s="47">
        <f t="shared" si="5"/>
        <v>0</v>
      </c>
      <c r="G55" s="47">
        <f t="shared" si="5"/>
        <v>828</v>
      </c>
      <c r="H55" s="47">
        <f t="shared" si="5"/>
        <v>5644</v>
      </c>
      <c r="I55" s="47">
        <f t="shared" si="5"/>
        <v>133</v>
      </c>
    </row>
    <row r="56" spans="1:9" ht="15.75" customHeight="1">
      <c r="A56" s="348"/>
      <c r="B56" s="31" t="s">
        <v>55</v>
      </c>
      <c r="C56" s="93">
        <v>7944</v>
      </c>
      <c r="D56" s="93">
        <v>7943</v>
      </c>
      <c r="E56" s="94">
        <v>0.999</v>
      </c>
      <c r="F56" s="93">
        <v>0</v>
      </c>
      <c r="G56" s="93">
        <v>0</v>
      </c>
      <c r="H56" s="93">
        <v>49</v>
      </c>
      <c r="I56" s="93">
        <v>49</v>
      </c>
    </row>
    <row r="57" spans="1:9" ht="15.75" customHeight="1">
      <c r="A57" s="349"/>
      <c r="B57" s="31" t="s">
        <v>56</v>
      </c>
      <c r="C57" s="93">
        <v>7966</v>
      </c>
      <c r="D57" s="93">
        <v>5595</v>
      </c>
      <c r="E57" s="94">
        <v>0.702</v>
      </c>
      <c r="F57" s="93">
        <v>0</v>
      </c>
      <c r="G57" s="129">
        <v>828</v>
      </c>
      <c r="H57" s="93">
        <v>5595</v>
      </c>
      <c r="I57" s="93">
        <v>84</v>
      </c>
    </row>
    <row r="58" spans="1:9" ht="15.75" customHeight="1">
      <c r="A58" s="347" t="s">
        <v>410</v>
      </c>
      <c r="B58" s="31" t="s">
        <v>54</v>
      </c>
      <c r="C58" s="47">
        <f>SUM(C59:C60)</f>
        <v>30147</v>
      </c>
      <c r="D58" s="47">
        <f>SUM(D59:D60)</f>
        <v>12617</v>
      </c>
      <c r="E58" s="94">
        <f>D58/C58</f>
        <v>0.418515938567685</v>
      </c>
      <c r="F58" s="47">
        <f>SUM(F59:F60)</f>
        <v>0</v>
      </c>
      <c r="G58" s="47">
        <f>SUM(G59:G60)</f>
        <v>723</v>
      </c>
      <c r="H58" s="47">
        <f>SUM(H59:H60)</f>
        <v>4756</v>
      </c>
      <c r="I58" s="47">
        <f>SUM(I59:I60)</f>
        <v>142</v>
      </c>
    </row>
    <row r="59" spans="1:9" ht="15.75" customHeight="1">
      <c r="A59" s="348"/>
      <c r="B59" s="31" t="s">
        <v>55</v>
      </c>
      <c r="C59" s="93">
        <v>7895</v>
      </c>
      <c r="D59" s="93">
        <v>7894</v>
      </c>
      <c r="E59" s="94">
        <v>0.9998733375554149</v>
      </c>
      <c r="F59" s="93">
        <v>0</v>
      </c>
      <c r="G59" s="93">
        <v>0</v>
      </c>
      <c r="H59" s="93">
        <v>33</v>
      </c>
      <c r="I59" s="93">
        <v>33</v>
      </c>
    </row>
    <row r="60" spans="1:9" ht="15.75" customHeight="1">
      <c r="A60" s="349"/>
      <c r="B60" s="31" t="s">
        <v>56</v>
      </c>
      <c r="C60" s="93">
        <v>22252</v>
      </c>
      <c r="D60" s="93">
        <v>4723</v>
      </c>
      <c r="E60" s="94">
        <v>0.212</v>
      </c>
      <c r="F60" s="93">
        <v>0</v>
      </c>
      <c r="G60" s="129">
        <v>723</v>
      </c>
      <c r="H60" s="93">
        <v>4723</v>
      </c>
      <c r="I60" s="93">
        <v>109</v>
      </c>
    </row>
    <row r="61" spans="1:9" ht="15.75" customHeight="1">
      <c r="A61" s="347" t="s">
        <v>411</v>
      </c>
      <c r="B61" s="31" t="s">
        <v>54</v>
      </c>
      <c r="C61" s="47">
        <f>SUM(C62:C63)</f>
        <v>29918</v>
      </c>
      <c r="D61" s="47">
        <f>SUM(D62:D63)</f>
        <v>12742</v>
      </c>
      <c r="E61" s="94">
        <f>D61/C61</f>
        <v>0.4258974530383047</v>
      </c>
      <c r="F61" s="47">
        <f>SUM(F62:F63)</f>
        <v>0</v>
      </c>
      <c r="G61" s="47">
        <f>SUM(G62:G63)</f>
        <v>641</v>
      </c>
      <c r="H61" s="47">
        <f>SUM(H62:H63)</f>
        <v>4868</v>
      </c>
      <c r="I61" s="47">
        <f>SUM(I62:I63)</f>
        <v>122</v>
      </c>
    </row>
    <row r="62" spans="1:9" ht="15.75" customHeight="1">
      <c r="A62" s="348"/>
      <c r="B62" s="31" t="s">
        <v>55</v>
      </c>
      <c r="C62" s="93">
        <v>7903</v>
      </c>
      <c r="D62" s="93">
        <v>7902</v>
      </c>
      <c r="E62" s="94">
        <v>0.9998734657724915</v>
      </c>
      <c r="F62" s="93">
        <v>0</v>
      </c>
      <c r="G62" s="93">
        <v>0</v>
      </c>
      <c r="H62" s="93">
        <v>28</v>
      </c>
      <c r="I62" s="93">
        <v>28</v>
      </c>
    </row>
    <row r="63" spans="1:9" ht="15.75" customHeight="1">
      <c r="A63" s="349"/>
      <c r="B63" s="31" t="s">
        <v>56</v>
      </c>
      <c r="C63" s="93">
        <v>22015</v>
      </c>
      <c r="D63" s="93">
        <v>4840</v>
      </c>
      <c r="E63" s="94">
        <v>0.22</v>
      </c>
      <c r="F63" s="93">
        <v>0</v>
      </c>
      <c r="G63" s="129">
        <v>641</v>
      </c>
      <c r="H63" s="93">
        <v>4840</v>
      </c>
      <c r="I63" s="93">
        <v>94</v>
      </c>
    </row>
    <row r="64" spans="1:9" ht="15.75" customHeight="1">
      <c r="A64" s="347" t="s">
        <v>415</v>
      </c>
      <c r="B64" s="31" t="s">
        <v>54</v>
      </c>
      <c r="C64" s="47">
        <f>SUM(C65:C66)</f>
        <v>30827</v>
      </c>
      <c r="D64" s="47">
        <f>SUM(D65:D66)</f>
        <v>12277</v>
      </c>
      <c r="E64" s="94">
        <f>D64/C64</f>
        <v>0.3982547766568268</v>
      </c>
      <c r="F64" s="47">
        <f>SUM(F65:F66)</f>
        <v>0</v>
      </c>
      <c r="G64" s="47">
        <f>SUM(G65:G66)</f>
        <v>668</v>
      </c>
      <c r="H64" s="47">
        <f>SUM(H65:H66)</f>
        <v>4537</v>
      </c>
      <c r="I64" s="47">
        <f>SUM(I65:I66)</f>
        <v>105</v>
      </c>
    </row>
    <row r="65" spans="1:9" ht="15.75" customHeight="1">
      <c r="A65" s="348"/>
      <c r="B65" s="31" t="s">
        <v>55</v>
      </c>
      <c r="C65" s="93">
        <v>7759</v>
      </c>
      <c r="D65" s="93">
        <v>7743</v>
      </c>
      <c r="E65" s="94">
        <f>D65/C65</f>
        <v>0.9979378785926022</v>
      </c>
      <c r="F65" s="93">
        <v>0</v>
      </c>
      <c r="G65" s="93">
        <v>0</v>
      </c>
      <c r="H65" s="93">
        <v>3</v>
      </c>
      <c r="I65" s="93">
        <v>3</v>
      </c>
    </row>
    <row r="66" spans="1:9" ht="15.75" customHeight="1">
      <c r="A66" s="349"/>
      <c r="B66" s="31" t="s">
        <v>56</v>
      </c>
      <c r="C66" s="93">
        <v>23068</v>
      </c>
      <c r="D66" s="93">
        <v>4534</v>
      </c>
      <c r="E66" s="94">
        <f>D66/C66</f>
        <v>0.19654933240853129</v>
      </c>
      <c r="F66" s="93">
        <v>0</v>
      </c>
      <c r="G66" s="129">
        <v>668</v>
      </c>
      <c r="H66" s="93">
        <v>4534</v>
      </c>
      <c r="I66" s="93">
        <v>102</v>
      </c>
    </row>
    <row r="67" ht="13.5">
      <c r="A67" s="318" t="s">
        <v>419</v>
      </c>
    </row>
    <row r="68" ht="13.5">
      <c r="A68" s="18" t="s">
        <v>134</v>
      </c>
    </row>
    <row r="69" ht="13.5">
      <c r="A69" s="18" t="s">
        <v>133</v>
      </c>
    </row>
  </sheetData>
  <sheetProtection/>
  <mergeCells count="18">
    <mergeCell ref="A46:A48"/>
    <mergeCell ref="A49:A51"/>
    <mergeCell ref="A5:A7"/>
    <mergeCell ref="A61:A63"/>
    <mergeCell ref="A11:A13"/>
    <mergeCell ref="A26:A28"/>
    <mergeCell ref="A20:A22"/>
    <mergeCell ref="A55:A57"/>
    <mergeCell ref="A58:A60"/>
    <mergeCell ref="A64:A66"/>
    <mergeCell ref="A17:A19"/>
    <mergeCell ref="A23:A25"/>
    <mergeCell ref="A8:A10"/>
    <mergeCell ref="A14:A16"/>
    <mergeCell ref="A52:A54"/>
    <mergeCell ref="A29:A31"/>
    <mergeCell ref="A40:A42"/>
    <mergeCell ref="A43:A45"/>
  </mergeCells>
  <printOptions/>
  <pageMargins left="0.9448818897637796" right="0.7874015748031497" top="0.3937007874015748" bottom="0.3937007874015748" header="0.5118110236220472" footer="0.5118110236220472"/>
  <pageSetup horizontalDpi="600" verticalDpi="600" orientation="landscape" paperSize="9" scale="98" r:id="rId1"/>
  <headerFooter scaleWithDoc="0" alignWithMargins="0">
    <oddFooter>&amp;C&amp;A</oddFooter>
  </headerFooter>
  <rowBreaks count="2" manualBreakCount="2">
    <brk id="35" max="8" man="1"/>
    <brk id="35" max="8" man="1"/>
  </rowBreaks>
</worksheet>
</file>

<file path=xl/worksheets/sheet4.xml><?xml version="1.0" encoding="utf-8"?>
<worksheet xmlns="http://schemas.openxmlformats.org/spreadsheetml/2006/main" xmlns:r="http://schemas.openxmlformats.org/officeDocument/2006/relationships">
  <dimension ref="A1:T118"/>
  <sheetViews>
    <sheetView view="pageBreakPreview" zoomScaleSheetLayoutView="100" zoomScalePageLayoutView="0" workbookViewId="0" topLeftCell="A1">
      <selection activeCell="A1" sqref="A1"/>
    </sheetView>
  </sheetViews>
  <sheetFormatPr defaultColWidth="9.00390625" defaultRowHeight="13.5"/>
  <cols>
    <col min="1" max="1" width="8.625" style="3" customWidth="1"/>
    <col min="2" max="2" width="8.50390625" style="3" customWidth="1"/>
    <col min="3" max="18" width="8.625" style="3" customWidth="1"/>
    <col min="19" max="16384" width="9.00390625" style="3" customWidth="1"/>
  </cols>
  <sheetData>
    <row r="1" spans="1:17" ht="17.25">
      <c r="A1" s="16" t="s">
        <v>127</v>
      </c>
      <c r="B1" s="17"/>
      <c r="C1" s="17"/>
      <c r="D1" s="17"/>
      <c r="E1" s="17"/>
      <c r="F1" s="17"/>
      <c r="G1" s="17"/>
      <c r="H1" s="17"/>
      <c r="I1" s="17"/>
      <c r="J1" s="17"/>
      <c r="K1" s="17"/>
      <c r="L1" s="17"/>
      <c r="M1" s="17"/>
      <c r="N1" s="53"/>
      <c r="O1" s="54"/>
      <c r="P1" s="54"/>
      <c r="Q1" s="54"/>
    </row>
    <row r="2" spans="1:17" ht="12.75" customHeight="1">
      <c r="A2" s="16"/>
      <c r="B2" s="17"/>
      <c r="C2" s="17"/>
      <c r="D2" s="17"/>
      <c r="E2" s="17"/>
      <c r="F2" s="17"/>
      <c r="G2" s="17"/>
      <c r="H2" s="17"/>
      <c r="I2" s="17"/>
      <c r="J2" s="17"/>
      <c r="K2" s="17"/>
      <c r="L2" s="17"/>
      <c r="M2" s="17"/>
      <c r="N2" s="53"/>
      <c r="O2" s="54"/>
      <c r="P2" s="54"/>
      <c r="Q2" s="54"/>
    </row>
    <row r="3" spans="1:18" ht="13.5">
      <c r="A3" s="17"/>
      <c r="B3" s="17"/>
      <c r="C3" s="17"/>
      <c r="D3" s="17"/>
      <c r="E3" s="17"/>
      <c r="F3" s="17"/>
      <c r="G3" s="17"/>
      <c r="H3" s="17"/>
      <c r="I3" s="17"/>
      <c r="J3" s="17"/>
      <c r="K3" s="17"/>
      <c r="L3" s="17"/>
      <c r="M3" s="375"/>
      <c r="N3" s="375"/>
      <c r="P3" s="54"/>
      <c r="Q3" s="54"/>
      <c r="R3" s="279" t="s">
        <v>361</v>
      </c>
    </row>
    <row r="4" spans="1:18" ht="18.75" customHeight="1">
      <c r="A4" s="365" t="s">
        <v>108</v>
      </c>
      <c r="B4" s="367" t="s">
        <v>57</v>
      </c>
      <c r="C4" s="347" t="s">
        <v>117</v>
      </c>
      <c r="D4" s="347" t="s">
        <v>99</v>
      </c>
      <c r="E4" s="369" t="s">
        <v>100</v>
      </c>
      <c r="F4" s="371" t="s">
        <v>94</v>
      </c>
      <c r="G4" s="371" t="s">
        <v>112</v>
      </c>
      <c r="H4" s="371" t="s">
        <v>113</v>
      </c>
      <c r="I4" s="378" t="s">
        <v>93</v>
      </c>
      <c r="J4" s="379"/>
      <c r="K4" s="363" t="s">
        <v>65</v>
      </c>
      <c r="L4" s="347" t="s">
        <v>114</v>
      </c>
      <c r="M4" s="347" t="s">
        <v>115</v>
      </c>
      <c r="N4" s="347" t="s">
        <v>116</v>
      </c>
      <c r="O4" s="373" t="s">
        <v>81</v>
      </c>
      <c r="P4" s="363" t="s">
        <v>101</v>
      </c>
      <c r="Q4" s="376" t="s">
        <v>107</v>
      </c>
      <c r="R4" s="361" t="s">
        <v>120</v>
      </c>
    </row>
    <row r="5" spans="1:18" ht="17.25" customHeight="1">
      <c r="A5" s="366"/>
      <c r="B5" s="366"/>
      <c r="C5" s="349"/>
      <c r="D5" s="368"/>
      <c r="E5" s="370"/>
      <c r="F5" s="372"/>
      <c r="G5" s="372"/>
      <c r="H5" s="372"/>
      <c r="I5" s="70" t="s">
        <v>95</v>
      </c>
      <c r="J5" s="88" t="s">
        <v>96</v>
      </c>
      <c r="K5" s="364"/>
      <c r="L5" s="349"/>
      <c r="M5" s="349"/>
      <c r="N5" s="349"/>
      <c r="O5" s="374"/>
      <c r="P5" s="364"/>
      <c r="Q5" s="377"/>
      <c r="R5" s="355"/>
    </row>
    <row r="6" spans="1:18" ht="13.5">
      <c r="A6" s="350" t="s">
        <v>395</v>
      </c>
      <c r="B6" s="91" t="s">
        <v>109</v>
      </c>
      <c r="C6" s="47">
        <v>31322</v>
      </c>
      <c r="D6" s="55"/>
      <c r="E6" s="55"/>
      <c r="F6" s="55"/>
      <c r="G6" s="47">
        <v>5359</v>
      </c>
      <c r="H6" s="47">
        <v>1110</v>
      </c>
      <c r="I6" s="47">
        <v>2756</v>
      </c>
      <c r="J6" s="55"/>
      <c r="K6" s="47">
        <v>14277</v>
      </c>
      <c r="L6" s="47">
        <v>4979</v>
      </c>
      <c r="M6" s="47">
        <v>1584</v>
      </c>
      <c r="N6" s="47">
        <v>1257</v>
      </c>
      <c r="O6" s="55"/>
      <c r="P6" s="55"/>
      <c r="Q6" s="89"/>
      <c r="R6" s="89"/>
    </row>
    <row r="7" spans="1:18" ht="13.5">
      <c r="A7" s="351"/>
      <c r="B7" s="91" t="s">
        <v>110</v>
      </c>
      <c r="C7" s="47">
        <v>17361</v>
      </c>
      <c r="D7" s="55"/>
      <c r="E7" s="55"/>
      <c r="F7" s="55"/>
      <c r="G7" s="47">
        <v>3495</v>
      </c>
      <c r="H7" s="47">
        <v>417</v>
      </c>
      <c r="I7" s="47">
        <v>1737</v>
      </c>
      <c r="J7" s="55"/>
      <c r="K7" s="47">
        <v>8846</v>
      </c>
      <c r="L7" s="47">
        <v>778</v>
      </c>
      <c r="M7" s="47">
        <v>1162</v>
      </c>
      <c r="N7" s="47">
        <v>926</v>
      </c>
      <c r="O7" s="55"/>
      <c r="P7" s="55"/>
      <c r="Q7" s="89"/>
      <c r="R7" s="89"/>
    </row>
    <row r="8" spans="1:18" ht="13.5">
      <c r="A8" s="352"/>
      <c r="B8" s="91" t="s">
        <v>111</v>
      </c>
      <c r="C8" s="48">
        <v>0.554</v>
      </c>
      <c r="D8" s="56"/>
      <c r="E8" s="56"/>
      <c r="F8" s="56"/>
      <c r="G8" s="48">
        <v>0.652</v>
      </c>
      <c r="H8" s="48">
        <v>0.376</v>
      </c>
      <c r="I8" s="48">
        <v>0.63</v>
      </c>
      <c r="J8" s="56"/>
      <c r="K8" s="48">
        <v>0.62</v>
      </c>
      <c r="L8" s="48">
        <v>0.156</v>
      </c>
      <c r="M8" s="48">
        <v>0.734</v>
      </c>
      <c r="N8" s="48">
        <v>0.737</v>
      </c>
      <c r="O8" s="56"/>
      <c r="P8" s="56"/>
      <c r="Q8" s="90"/>
      <c r="R8" s="90"/>
    </row>
    <row r="9" spans="1:18" ht="13.5">
      <c r="A9" s="350" t="s">
        <v>396</v>
      </c>
      <c r="B9" s="91" t="s">
        <v>109</v>
      </c>
      <c r="C9" s="47">
        <v>29227</v>
      </c>
      <c r="D9" s="55"/>
      <c r="E9" s="55"/>
      <c r="F9" s="55"/>
      <c r="G9" s="47">
        <v>4962</v>
      </c>
      <c r="H9" s="47">
        <v>1870</v>
      </c>
      <c r="I9" s="47">
        <v>2027</v>
      </c>
      <c r="J9" s="55"/>
      <c r="K9" s="47">
        <v>14644</v>
      </c>
      <c r="L9" s="47">
        <v>3521</v>
      </c>
      <c r="M9" s="47">
        <v>122</v>
      </c>
      <c r="N9" s="47">
        <v>19</v>
      </c>
      <c r="O9" s="47">
        <v>2062</v>
      </c>
      <c r="P9" s="55"/>
      <c r="Q9" s="90"/>
      <c r="R9" s="90"/>
    </row>
    <row r="10" spans="1:18" ht="13.5">
      <c r="A10" s="351"/>
      <c r="B10" s="91" t="s">
        <v>110</v>
      </c>
      <c r="C10" s="47">
        <v>17107</v>
      </c>
      <c r="D10" s="55"/>
      <c r="E10" s="55"/>
      <c r="F10" s="55"/>
      <c r="G10" s="47">
        <v>3594</v>
      </c>
      <c r="H10" s="47">
        <v>794</v>
      </c>
      <c r="I10" s="47">
        <v>1734</v>
      </c>
      <c r="J10" s="55"/>
      <c r="K10" s="47">
        <v>9085</v>
      </c>
      <c r="L10" s="47">
        <v>107</v>
      </c>
      <c r="M10" s="47">
        <v>122</v>
      </c>
      <c r="N10" s="47">
        <v>19</v>
      </c>
      <c r="O10" s="47">
        <v>1652</v>
      </c>
      <c r="P10" s="55"/>
      <c r="Q10" s="90"/>
      <c r="R10" s="90"/>
    </row>
    <row r="11" spans="1:18" ht="13.5">
      <c r="A11" s="352"/>
      <c r="B11" s="91" t="s">
        <v>111</v>
      </c>
      <c r="C11" s="48">
        <v>0.585</v>
      </c>
      <c r="D11" s="56"/>
      <c r="E11" s="56"/>
      <c r="F11" s="56"/>
      <c r="G11" s="48">
        <v>0.724</v>
      </c>
      <c r="H11" s="48">
        <v>0.424</v>
      </c>
      <c r="I11" s="48">
        <v>0.855</v>
      </c>
      <c r="J11" s="56"/>
      <c r="K11" s="48">
        <v>0.62</v>
      </c>
      <c r="L11" s="48">
        <v>0.03</v>
      </c>
      <c r="M11" s="48">
        <v>1</v>
      </c>
      <c r="N11" s="48">
        <v>1</v>
      </c>
      <c r="O11" s="48">
        <v>0.801</v>
      </c>
      <c r="P11" s="56"/>
      <c r="Q11" s="90"/>
      <c r="R11" s="90"/>
    </row>
    <row r="12" spans="1:18" ht="13.5">
      <c r="A12" s="350" t="s">
        <v>397</v>
      </c>
      <c r="B12" s="91" t="s">
        <v>109</v>
      </c>
      <c r="C12" s="47">
        <v>27375</v>
      </c>
      <c r="D12" s="55"/>
      <c r="E12" s="55"/>
      <c r="F12" s="55"/>
      <c r="G12" s="47">
        <v>4009</v>
      </c>
      <c r="H12" s="47">
        <v>823</v>
      </c>
      <c r="I12" s="47">
        <v>1971</v>
      </c>
      <c r="J12" s="55"/>
      <c r="K12" s="47">
        <v>15157</v>
      </c>
      <c r="L12" s="47">
        <v>3573</v>
      </c>
      <c r="M12" s="47">
        <v>3</v>
      </c>
      <c r="N12" s="47">
        <v>1</v>
      </c>
      <c r="O12" s="47">
        <v>1838</v>
      </c>
      <c r="P12" s="55"/>
      <c r="Q12" s="90"/>
      <c r="R12" s="90"/>
    </row>
    <row r="13" spans="1:18" ht="13.5">
      <c r="A13" s="351"/>
      <c r="B13" s="91" t="s">
        <v>110</v>
      </c>
      <c r="C13" s="47">
        <v>17197</v>
      </c>
      <c r="D13" s="55"/>
      <c r="E13" s="55"/>
      <c r="F13" s="55"/>
      <c r="G13" s="47">
        <v>3042</v>
      </c>
      <c r="H13" s="47">
        <v>714</v>
      </c>
      <c r="I13" s="47">
        <v>1825</v>
      </c>
      <c r="J13" s="55"/>
      <c r="K13" s="47">
        <v>9782</v>
      </c>
      <c r="L13" s="47">
        <v>161</v>
      </c>
      <c r="M13" s="47">
        <v>3</v>
      </c>
      <c r="N13" s="47">
        <v>1</v>
      </c>
      <c r="O13" s="47">
        <v>1669</v>
      </c>
      <c r="P13" s="55"/>
      <c r="Q13" s="90"/>
      <c r="R13" s="90"/>
    </row>
    <row r="14" spans="1:18" ht="13.5">
      <c r="A14" s="352"/>
      <c r="B14" s="91" t="s">
        <v>111</v>
      </c>
      <c r="C14" s="48">
        <v>0.628</v>
      </c>
      <c r="D14" s="56"/>
      <c r="E14" s="56"/>
      <c r="F14" s="56"/>
      <c r="G14" s="48">
        <v>0.759</v>
      </c>
      <c r="H14" s="48">
        <v>0.868</v>
      </c>
      <c r="I14" s="48">
        <v>0.926</v>
      </c>
      <c r="J14" s="56"/>
      <c r="K14" s="48">
        <v>0.645</v>
      </c>
      <c r="L14" s="48">
        <v>0.045</v>
      </c>
      <c r="M14" s="48">
        <v>1</v>
      </c>
      <c r="N14" s="48">
        <v>1</v>
      </c>
      <c r="O14" s="48">
        <v>0.908</v>
      </c>
      <c r="P14" s="56"/>
      <c r="Q14" s="90"/>
      <c r="R14" s="90"/>
    </row>
    <row r="15" spans="1:18" ht="13.5">
      <c r="A15" s="350" t="s">
        <v>398</v>
      </c>
      <c r="B15" s="91" t="s">
        <v>109</v>
      </c>
      <c r="C15" s="65">
        <f>SUM(C15:O15)</f>
        <v>28953</v>
      </c>
      <c r="D15" s="71"/>
      <c r="E15" s="71"/>
      <c r="F15" s="71"/>
      <c r="G15" s="47">
        <v>4002</v>
      </c>
      <c r="H15" s="47">
        <v>857</v>
      </c>
      <c r="I15" s="47">
        <v>2034</v>
      </c>
      <c r="J15" s="55"/>
      <c r="K15" s="47">
        <v>14355</v>
      </c>
      <c r="L15" s="47">
        <v>3702</v>
      </c>
      <c r="M15" s="47">
        <v>0</v>
      </c>
      <c r="N15" s="47">
        <v>1</v>
      </c>
      <c r="O15" s="47">
        <v>4002</v>
      </c>
      <c r="P15" s="55"/>
      <c r="Q15" s="90"/>
      <c r="R15" s="90"/>
    </row>
    <row r="16" spans="1:18" ht="13.5">
      <c r="A16" s="351"/>
      <c r="B16" s="91" t="s">
        <v>110</v>
      </c>
      <c r="C16" s="65">
        <f>SUM(C16:O16)</f>
        <v>20172</v>
      </c>
      <c r="D16" s="71"/>
      <c r="E16" s="71"/>
      <c r="F16" s="71"/>
      <c r="G16" s="47">
        <v>3876</v>
      </c>
      <c r="H16" s="47">
        <v>715</v>
      </c>
      <c r="I16" s="47">
        <v>1966</v>
      </c>
      <c r="J16" s="55"/>
      <c r="K16" s="47">
        <v>10083</v>
      </c>
      <c r="L16" s="47">
        <v>183</v>
      </c>
      <c r="M16" s="47">
        <v>0</v>
      </c>
      <c r="N16" s="47">
        <v>1</v>
      </c>
      <c r="O16" s="47">
        <v>3348</v>
      </c>
      <c r="P16" s="55"/>
      <c r="Q16" s="90"/>
      <c r="R16" s="90"/>
    </row>
    <row r="17" spans="1:18" ht="13.5">
      <c r="A17" s="352"/>
      <c r="B17" s="91" t="s">
        <v>111</v>
      </c>
      <c r="C17" s="48">
        <v>0.697</v>
      </c>
      <c r="D17" s="56"/>
      <c r="E17" s="56"/>
      <c r="F17" s="56"/>
      <c r="G17" s="48">
        <v>0.969</v>
      </c>
      <c r="H17" s="48">
        <v>0.834</v>
      </c>
      <c r="I17" s="48">
        <v>0.967</v>
      </c>
      <c r="J17" s="56"/>
      <c r="K17" s="48">
        <v>0.702</v>
      </c>
      <c r="L17" s="48">
        <v>0.049</v>
      </c>
      <c r="M17" s="48">
        <v>0</v>
      </c>
      <c r="N17" s="48">
        <v>1</v>
      </c>
      <c r="O17" s="48">
        <v>0.837</v>
      </c>
      <c r="P17" s="56"/>
      <c r="Q17" s="90"/>
      <c r="R17" s="90"/>
    </row>
    <row r="18" spans="1:18" ht="13.5">
      <c r="A18" s="350" t="s">
        <v>399</v>
      </c>
      <c r="B18" s="91" t="s">
        <v>109</v>
      </c>
      <c r="C18" s="65">
        <v>30579</v>
      </c>
      <c r="D18" s="71"/>
      <c r="E18" s="71"/>
      <c r="F18" s="71"/>
      <c r="G18" s="47">
        <v>4439</v>
      </c>
      <c r="H18" s="47">
        <v>857</v>
      </c>
      <c r="I18" s="47">
        <v>1957</v>
      </c>
      <c r="J18" s="55"/>
      <c r="K18" s="47">
        <v>15876</v>
      </c>
      <c r="L18" s="47">
        <v>3937</v>
      </c>
      <c r="M18" s="47">
        <v>6</v>
      </c>
      <c r="N18" s="47">
        <v>1</v>
      </c>
      <c r="O18" s="47">
        <v>3506</v>
      </c>
      <c r="P18" s="55"/>
      <c r="Q18" s="90"/>
      <c r="R18" s="90"/>
    </row>
    <row r="19" spans="1:18" ht="13.5">
      <c r="A19" s="351"/>
      <c r="B19" s="91" t="s">
        <v>110</v>
      </c>
      <c r="C19" s="65">
        <v>19943</v>
      </c>
      <c r="D19" s="71"/>
      <c r="E19" s="71"/>
      <c r="F19" s="71"/>
      <c r="G19" s="47">
        <v>4002</v>
      </c>
      <c r="H19" s="47">
        <v>764</v>
      </c>
      <c r="I19" s="47">
        <v>1783</v>
      </c>
      <c r="J19" s="55"/>
      <c r="K19" s="47">
        <v>9691</v>
      </c>
      <c r="L19" s="47">
        <v>479</v>
      </c>
      <c r="M19" s="47">
        <v>6</v>
      </c>
      <c r="N19" s="47">
        <v>1</v>
      </c>
      <c r="O19" s="47">
        <v>3217</v>
      </c>
      <c r="P19" s="55"/>
      <c r="Q19" s="90"/>
      <c r="R19" s="90"/>
    </row>
    <row r="20" spans="1:18" ht="13.5">
      <c r="A20" s="352"/>
      <c r="B20" s="91" t="s">
        <v>111</v>
      </c>
      <c r="C20" s="48">
        <v>0.652</v>
      </c>
      <c r="D20" s="56"/>
      <c r="E20" s="56"/>
      <c r="F20" s="56"/>
      <c r="G20" s="48">
        <v>0.902</v>
      </c>
      <c r="H20" s="48">
        <v>0.891</v>
      </c>
      <c r="I20" s="48">
        <v>0.911</v>
      </c>
      <c r="J20" s="56"/>
      <c r="K20" s="48">
        <v>0.61</v>
      </c>
      <c r="L20" s="48">
        <v>0.122</v>
      </c>
      <c r="M20" s="48">
        <v>1</v>
      </c>
      <c r="N20" s="48">
        <v>1</v>
      </c>
      <c r="O20" s="48">
        <v>0.918</v>
      </c>
      <c r="P20" s="56"/>
      <c r="Q20" s="90"/>
      <c r="R20" s="90"/>
    </row>
    <row r="21" spans="1:18" ht="13.5">
      <c r="A21" s="350" t="s">
        <v>400</v>
      </c>
      <c r="B21" s="91" t="s">
        <v>109</v>
      </c>
      <c r="C21" s="65">
        <v>33880</v>
      </c>
      <c r="D21" s="71"/>
      <c r="E21" s="71"/>
      <c r="F21" s="71"/>
      <c r="G21" s="47">
        <v>4154</v>
      </c>
      <c r="H21" s="47">
        <v>897</v>
      </c>
      <c r="I21" s="47">
        <v>2053</v>
      </c>
      <c r="J21" s="55"/>
      <c r="K21" s="47">
        <v>16189</v>
      </c>
      <c r="L21" s="47">
        <v>7019</v>
      </c>
      <c r="M21" s="47">
        <v>3</v>
      </c>
      <c r="N21" s="47">
        <v>1</v>
      </c>
      <c r="O21" s="47">
        <v>3564</v>
      </c>
      <c r="P21" s="55"/>
      <c r="Q21" s="90"/>
      <c r="R21" s="90"/>
    </row>
    <row r="22" spans="1:18" ht="13.5">
      <c r="A22" s="351"/>
      <c r="B22" s="91" t="s">
        <v>110</v>
      </c>
      <c r="C22" s="65">
        <v>2453</v>
      </c>
      <c r="D22" s="71"/>
      <c r="E22" s="71"/>
      <c r="F22" s="71"/>
      <c r="G22" s="47">
        <v>3835</v>
      </c>
      <c r="H22" s="47">
        <v>784</v>
      </c>
      <c r="I22" s="47">
        <v>1950</v>
      </c>
      <c r="J22" s="55"/>
      <c r="K22" s="47">
        <v>10073</v>
      </c>
      <c r="L22" s="47">
        <v>4542</v>
      </c>
      <c r="M22" s="47">
        <v>3</v>
      </c>
      <c r="N22" s="47">
        <v>1</v>
      </c>
      <c r="O22" s="47">
        <v>3335</v>
      </c>
      <c r="P22" s="55"/>
      <c r="Q22" s="90"/>
      <c r="R22" s="90"/>
    </row>
    <row r="23" spans="1:18" ht="13.5">
      <c r="A23" s="352"/>
      <c r="B23" s="91" t="s">
        <v>111</v>
      </c>
      <c r="C23" s="48">
        <v>0.724</v>
      </c>
      <c r="D23" s="56"/>
      <c r="E23" s="56"/>
      <c r="F23" s="56"/>
      <c r="G23" s="48">
        <v>0.923</v>
      </c>
      <c r="H23" s="48">
        <v>0.874</v>
      </c>
      <c r="I23" s="48">
        <v>0.9505</v>
      </c>
      <c r="J23" s="56"/>
      <c r="K23" s="48">
        <v>0.622</v>
      </c>
      <c r="L23" s="48">
        <v>0.647</v>
      </c>
      <c r="M23" s="48">
        <v>1</v>
      </c>
      <c r="N23" s="48">
        <v>1</v>
      </c>
      <c r="O23" s="48">
        <v>0.936</v>
      </c>
      <c r="P23" s="56"/>
      <c r="Q23" s="90"/>
      <c r="R23" s="90"/>
    </row>
    <row r="24" spans="1:18" ht="13.5">
      <c r="A24" s="350" t="s">
        <v>401</v>
      </c>
      <c r="B24" s="91" t="s">
        <v>109</v>
      </c>
      <c r="C24" s="65">
        <v>34092</v>
      </c>
      <c r="D24" s="71"/>
      <c r="E24" s="71"/>
      <c r="F24" s="71"/>
      <c r="G24" s="47">
        <v>3874</v>
      </c>
      <c r="H24" s="47">
        <v>897</v>
      </c>
      <c r="I24" s="47">
        <v>1767</v>
      </c>
      <c r="J24" s="55"/>
      <c r="K24" s="47">
        <v>16426</v>
      </c>
      <c r="L24" s="47">
        <v>7702</v>
      </c>
      <c r="M24" s="47">
        <v>1</v>
      </c>
      <c r="N24" s="47">
        <v>0</v>
      </c>
      <c r="O24" s="47">
        <v>3425</v>
      </c>
      <c r="P24" s="55"/>
      <c r="Q24" s="90"/>
      <c r="R24" s="90"/>
    </row>
    <row r="25" spans="1:18" ht="13.5">
      <c r="A25" s="351"/>
      <c r="B25" s="91" t="s">
        <v>110</v>
      </c>
      <c r="C25" s="65">
        <v>25591</v>
      </c>
      <c r="D25" s="71"/>
      <c r="E25" s="71"/>
      <c r="F25" s="71"/>
      <c r="G25" s="47">
        <v>3821</v>
      </c>
      <c r="H25" s="47">
        <v>755</v>
      </c>
      <c r="I25" s="47">
        <v>1701</v>
      </c>
      <c r="J25" s="55"/>
      <c r="K25" s="47">
        <v>9867</v>
      </c>
      <c r="L25" s="47">
        <v>6210</v>
      </c>
      <c r="M25" s="47">
        <v>1</v>
      </c>
      <c r="N25" s="47">
        <v>0</v>
      </c>
      <c r="O25" s="47">
        <v>3236</v>
      </c>
      <c r="P25" s="55"/>
      <c r="Q25" s="90"/>
      <c r="R25" s="90"/>
    </row>
    <row r="26" spans="1:18" ht="13.5">
      <c r="A26" s="352"/>
      <c r="B26" s="91" t="s">
        <v>111</v>
      </c>
      <c r="C26" s="48">
        <v>0.7515</v>
      </c>
      <c r="D26" s="56"/>
      <c r="E26" s="56"/>
      <c r="F26" s="56"/>
      <c r="G26" s="48">
        <v>0.986</v>
      </c>
      <c r="H26" s="48">
        <v>0.842</v>
      </c>
      <c r="I26" s="48">
        <v>0.963</v>
      </c>
      <c r="J26" s="56"/>
      <c r="K26" s="48">
        <v>0.601</v>
      </c>
      <c r="L26" s="48">
        <v>0.806</v>
      </c>
      <c r="M26" s="48">
        <v>1</v>
      </c>
      <c r="N26" s="48">
        <v>0</v>
      </c>
      <c r="O26" s="48">
        <v>0.945</v>
      </c>
      <c r="P26" s="56"/>
      <c r="Q26" s="90"/>
      <c r="R26" s="90"/>
    </row>
    <row r="27" spans="1:18" ht="13.5">
      <c r="A27" s="350" t="s">
        <v>402</v>
      </c>
      <c r="B27" s="91" t="s">
        <v>109</v>
      </c>
      <c r="C27" s="65">
        <v>32135</v>
      </c>
      <c r="D27" s="71"/>
      <c r="E27" s="71"/>
      <c r="F27" s="380">
        <v>4250</v>
      </c>
      <c r="G27" s="381"/>
      <c r="H27" s="47">
        <v>867</v>
      </c>
      <c r="I27" s="55"/>
      <c r="J27" s="55"/>
      <c r="K27" s="47">
        <v>16620</v>
      </c>
      <c r="L27" s="47">
        <v>6745</v>
      </c>
      <c r="M27" s="47">
        <v>1</v>
      </c>
      <c r="N27" s="47">
        <v>2</v>
      </c>
      <c r="O27" s="47">
        <v>3650</v>
      </c>
      <c r="P27" s="55"/>
      <c r="Q27" s="90"/>
      <c r="R27" s="90"/>
    </row>
    <row r="28" spans="1:18" ht="13.5">
      <c r="A28" s="351"/>
      <c r="B28" s="91" t="s">
        <v>110</v>
      </c>
      <c r="C28" s="65">
        <v>22905</v>
      </c>
      <c r="D28" s="71"/>
      <c r="E28" s="71"/>
      <c r="F28" s="65">
        <v>667</v>
      </c>
      <c r="G28" s="47">
        <v>3349</v>
      </c>
      <c r="H28" s="47">
        <v>680</v>
      </c>
      <c r="I28" s="47">
        <v>744</v>
      </c>
      <c r="J28" s="47">
        <v>3211</v>
      </c>
      <c r="K28" s="47">
        <v>9852</v>
      </c>
      <c r="L28" s="47">
        <v>5033</v>
      </c>
      <c r="M28" s="47">
        <v>1</v>
      </c>
      <c r="N28" s="47">
        <v>2</v>
      </c>
      <c r="O28" s="47">
        <v>3333</v>
      </c>
      <c r="P28" s="56"/>
      <c r="Q28" s="90"/>
      <c r="R28" s="90"/>
    </row>
    <row r="29" spans="1:18" ht="13.5">
      <c r="A29" s="352"/>
      <c r="B29" s="91" t="s">
        <v>111</v>
      </c>
      <c r="C29" s="48">
        <v>0.713</v>
      </c>
      <c r="D29" s="56"/>
      <c r="E29" s="56"/>
      <c r="F29" s="382">
        <v>0.945</v>
      </c>
      <c r="G29" s="383"/>
      <c r="H29" s="48">
        <v>0.784</v>
      </c>
      <c r="I29" s="56"/>
      <c r="J29" s="86"/>
      <c r="K29" s="48">
        <v>0.593</v>
      </c>
      <c r="L29" s="48">
        <v>0.746</v>
      </c>
      <c r="M29" s="48">
        <v>1</v>
      </c>
      <c r="N29" s="48">
        <v>1</v>
      </c>
      <c r="O29" s="48">
        <v>0.913</v>
      </c>
      <c r="P29" s="55"/>
      <c r="Q29" s="90"/>
      <c r="R29" s="90"/>
    </row>
    <row r="30" spans="1:20" ht="13.5">
      <c r="A30" s="102" t="s">
        <v>420</v>
      </c>
      <c r="B30" s="50"/>
      <c r="C30" s="73"/>
      <c r="D30" s="73"/>
      <c r="E30" s="73"/>
      <c r="F30" s="73"/>
      <c r="G30" s="73"/>
      <c r="H30" s="50" t="s">
        <v>77</v>
      </c>
      <c r="I30" s="50"/>
      <c r="J30" s="50"/>
      <c r="K30" s="50"/>
      <c r="L30" s="73"/>
      <c r="M30" s="362" t="s">
        <v>78</v>
      </c>
      <c r="N30" s="362"/>
      <c r="O30" s="362"/>
      <c r="P30" s="362"/>
      <c r="R30" s="73"/>
      <c r="S30" s="107"/>
      <c r="T30" s="107"/>
    </row>
    <row r="31" spans="1:20" ht="13.5">
      <c r="A31" s="74"/>
      <c r="B31" s="74"/>
      <c r="C31" s="74"/>
      <c r="D31" s="74"/>
      <c r="E31" s="74"/>
      <c r="F31" s="74"/>
      <c r="G31" s="358"/>
      <c r="H31" s="359"/>
      <c r="I31" s="359"/>
      <c r="J31" s="359"/>
      <c r="K31" s="359"/>
      <c r="L31" s="359"/>
      <c r="M31" s="359"/>
      <c r="N31" s="359"/>
      <c r="O31" s="359"/>
      <c r="P31" s="17"/>
      <c r="Q31" s="17"/>
      <c r="S31" s="107"/>
      <c r="T31" s="107"/>
    </row>
    <row r="32" spans="1:20" ht="13.5">
      <c r="A32" s="17"/>
      <c r="B32" s="360" t="s">
        <v>83</v>
      </c>
      <c r="C32" s="360"/>
      <c r="D32" s="360"/>
      <c r="E32" s="360"/>
      <c r="F32" s="360"/>
      <c r="G32" s="360"/>
      <c r="H32" s="360"/>
      <c r="I32" s="360"/>
      <c r="J32" s="360"/>
      <c r="K32" s="360"/>
      <c r="L32" s="360"/>
      <c r="M32" s="360"/>
      <c r="N32" s="360"/>
      <c r="O32" s="360"/>
      <c r="P32" s="360"/>
      <c r="Q32" s="360"/>
      <c r="R32" s="360"/>
      <c r="S32" s="107"/>
      <c r="T32" s="107"/>
    </row>
    <row r="33" spans="1:20" ht="13.5">
      <c r="A33" s="17"/>
      <c r="B33" s="360" t="s">
        <v>82</v>
      </c>
      <c r="C33" s="360"/>
      <c r="D33" s="360"/>
      <c r="E33" s="360"/>
      <c r="F33" s="360"/>
      <c r="G33" s="360"/>
      <c r="H33" s="360"/>
      <c r="I33" s="360"/>
      <c r="J33" s="360"/>
      <c r="K33" s="360"/>
      <c r="L33" s="360"/>
      <c r="M33" s="360"/>
      <c r="N33" s="360"/>
      <c r="O33" s="360"/>
      <c r="P33" s="360"/>
      <c r="Q33" s="360"/>
      <c r="R33" s="360"/>
      <c r="S33" s="107"/>
      <c r="T33" s="107"/>
    </row>
    <row r="34" spans="2:20" ht="13.5">
      <c r="B34" s="356" t="s">
        <v>118</v>
      </c>
      <c r="C34" s="356"/>
      <c r="D34" s="356"/>
      <c r="E34" s="356"/>
      <c r="F34" s="356"/>
      <c r="G34" s="356"/>
      <c r="H34" s="356"/>
      <c r="I34" s="356"/>
      <c r="J34" s="356"/>
      <c r="K34" s="356"/>
      <c r="L34" s="356"/>
      <c r="M34" s="356"/>
      <c r="N34" s="356"/>
      <c r="O34" s="356"/>
      <c r="P34" s="356"/>
      <c r="Q34" s="356"/>
      <c r="R34" s="356"/>
      <c r="S34" s="107"/>
      <c r="T34" s="107"/>
    </row>
    <row r="35" spans="2:20" ht="13.5">
      <c r="B35" s="356" t="s">
        <v>119</v>
      </c>
      <c r="C35" s="356"/>
      <c r="D35" s="356"/>
      <c r="E35" s="356"/>
      <c r="F35" s="356"/>
      <c r="G35" s="356"/>
      <c r="H35" s="356"/>
      <c r="I35" s="356"/>
      <c r="J35" s="356"/>
      <c r="K35" s="356"/>
      <c r="L35" s="356"/>
      <c r="M35" s="356"/>
      <c r="N35" s="356"/>
      <c r="O35" s="356"/>
      <c r="P35" s="356"/>
      <c r="Q35" s="356"/>
      <c r="R35" s="356"/>
      <c r="S35" s="107"/>
      <c r="T35" s="107"/>
    </row>
    <row r="36" spans="2:18" ht="13.5">
      <c r="B36" s="356" t="s">
        <v>102</v>
      </c>
      <c r="C36" s="356"/>
      <c r="D36" s="356"/>
      <c r="E36" s="356"/>
      <c r="F36" s="356"/>
      <c r="G36" s="356"/>
      <c r="H36" s="356"/>
      <c r="I36" s="356"/>
      <c r="J36" s="356"/>
      <c r="K36" s="356"/>
      <c r="L36" s="356"/>
      <c r="M36" s="356"/>
      <c r="N36" s="356"/>
      <c r="O36" s="356"/>
      <c r="P36" s="356"/>
      <c r="Q36" s="356"/>
      <c r="R36" s="356"/>
    </row>
    <row r="37" spans="2:18" ht="13.5">
      <c r="B37" s="356" t="s">
        <v>103</v>
      </c>
      <c r="C37" s="356"/>
      <c r="D37" s="356"/>
      <c r="E37" s="356"/>
      <c r="F37" s="356"/>
      <c r="G37" s="356"/>
      <c r="H37" s="356"/>
      <c r="I37" s="356"/>
      <c r="J37" s="356"/>
      <c r="K37" s="356"/>
      <c r="L37" s="356"/>
      <c r="M37" s="356"/>
      <c r="N37" s="356"/>
      <c r="O37" s="356"/>
      <c r="P37" s="356"/>
      <c r="Q37" s="356"/>
      <c r="R37" s="356"/>
    </row>
    <row r="38" spans="2:18" ht="13.5">
      <c r="B38" s="356" t="s">
        <v>104</v>
      </c>
      <c r="C38" s="356"/>
      <c r="D38" s="356"/>
      <c r="E38" s="356"/>
      <c r="F38" s="356"/>
      <c r="G38" s="356"/>
      <c r="H38" s="356"/>
      <c r="I38" s="356"/>
      <c r="J38" s="356"/>
      <c r="K38" s="356"/>
      <c r="L38" s="356"/>
      <c r="M38" s="356"/>
      <c r="N38" s="356"/>
      <c r="O38" s="356"/>
      <c r="P38" s="356"/>
      <c r="Q38" s="356"/>
      <c r="R38" s="356"/>
    </row>
    <row r="39" spans="2:18" ht="13.5">
      <c r="B39" s="356" t="s">
        <v>105</v>
      </c>
      <c r="C39" s="356"/>
      <c r="D39" s="356"/>
      <c r="E39" s="356"/>
      <c r="F39" s="356"/>
      <c r="G39" s="356"/>
      <c r="H39" s="356"/>
      <c r="I39" s="356"/>
      <c r="J39" s="356"/>
      <c r="K39" s="356"/>
      <c r="L39" s="356"/>
      <c r="M39" s="356"/>
      <c r="N39" s="356"/>
      <c r="O39" s="356"/>
      <c r="P39" s="356"/>
      <c r="Q39" s="356"/>
      <c r="R39" s="356"/>
    </row>
    <row r="49" spans="1:17" ht="17.25">
      <c r="A49" s="16" t="s">
        <v>127</v>
      </c>
      <c r="B49" s="17"/>
      <c r="C49" s="17"/>
      <c r="D49" s="17"/>
      <c r="E49" s="17"/>
      <c r="F49" s="17"/>
      <c r="G49" s="17"/>
      <c r="H49" s="17"/>
      <c r="I49" s="17"/>
      <c r="J49" s="17"/>
      <c r="K49" s="17"/>
      <c r="L49" s="17"/>
      <c r="M49" s="17"/>
      <c r="N49" s="53"/>
      <c r="O49" s="54"/>
      <c r="P49" s="54"/>
      <c r="Q49" s="54"/>
    </row>
    <row r="50" spans="1:17" ht="12.75" customHeight="1">
      <c r="A50" s="16"/>
      <c r="B50" s="17"/>
      <c r="C50" s="17"/>
      <c r="D50" s="17"/>
      <c r="E50" s="17"/>
      <c r="F50" s="17"/>
      <c r="G50" s="17"/>
      <c r="H50" s="17"/>
      <c r="I50" s="17"/>
      <c r="J50" s="17"/>
      <c r="K50" s="17"/>
      <c r="L50" s="17"/>
      <c r="M50" s="17"/>
      <c r="N50" s="53"/>
      <c r="O50" s="54"/>
      <c r="P50" s="54"/>
      <c r="Q50" s="54"/>
    </row>
    <row r="51" spans="1:20" ht="13.5">
      <c r="A51" s="17"/>
      <c r="B51" s="17"/>
      <c r="C51" s="17"/>
      <c r="D51" s="17"/>
      <c r="E51" s="17"/>
      <c r="F51" s="17"/>
      <c r="G51" s="17"/>
      <c r="H51" s="17"/>
      <c r="I51" s="17"/>
      <c r="J51" s="17"/>
      <c r="K51" s="17"/>
      <c r="L51" s="17"/>
      <c r="M51" s="375"/>
      <c r="N51" s="375"/>
      <c r="Q51" s="54"/>
      <c r="T51" s="278" t="s">
        <v>361</v>
      </c>
    </row>
    <row r="52" spans="1:20" ht="13.5">
      <c r="A52" s="365" t="s">
        <v>108</v>
      </c>
      <c r="B52" s="367" t="s">
        <v>57</v>
      </c>
      <c r="C52" s="347" t="s">
        <v>117</v>
      </c>
      <c r="D52" s="347" t="s">
        <v>99</v>
      </c>
      <c r="E52" s="369" t="s">
        <v>100</v>
      </c>
      <c r="F52" s="371" t="s">
        <v>94</v>
      </c>
      <c r="G52" s="371" t="s">
        <v>112</v>
      </c>
      <c r="H52" s="371" t="s">
        <v>113</v>
      </c>
      <c r="I52" s="378" t="s">
        <v>93</v>
      </c>
      <c r="J52" s="379"/>
      <c r="K52" s="363" t="s">
        <v>65</v>
      </c>
      <c r="L52" s="347" t="s">
        <v>114</v>
      </c>
      <c r="M52" s="347" t="s">
        <v>115</v>
      </c>
      <c r="N52" s="347" t="s">
        <v>116</v>
      </c>
      <c r="O52" s="373" t="s">
        <v>81</v>
      </c>
      <c r="P52" s="363" t="s">
        <v>101</v>
      </c>
      <c r="Q52" s="376" t="s">
        <v>107</v>
      </c>
      <c r="R52" s="361" t="s">
        <v>120</v>
      </c>
      <c r="S52" s="361" t="s">
        <v>135</v>
      </c>
      <c r="T52" s="361" t="s">
        <v>344</v>
      </c>
    </row>
    <row r="53" spans="1:20" ht="13.5">
      <c r="A53" s="366"/>
      <c r="B53" s="366"/>
      <c r="C53" s="349"/>
      <c r="D53" s="368"/>
      <c r="E53" s="370"/>
      <c r="F53" s="372"/>
      <c r="G53" s="372"/>
      <c r="H53" s="372"/>
      <c r="I53" s="70" t="s">
        <v>95</v>
      </c>
      <c r="J53" s="88" t="s">
        <v>96</v>
      </c>
      <c r="K53" s="364"/>
      <c r="L53" s="349"/>
      <c r="M53" s="349"/>
      <c r="N53" s="349"/>
      <c r="O53" s="374"/>
      <c r="P53" s="364"/>
      <c r="Q53" s="377"/>
      <c r="R53" s="355"/>
      <c r="S53" s="355"/>
      <c r="T53" s="355"/>
    </row>
    <row r="54" spans="1:20" ht="13.5">
      <c r="A54" s="350" t="s">
        <v>403</v>
      </c>
      <c r="B54" s="91" t="s">
        <v>109</v>
      </c>
      <c r="C54" s="65">
        <v>41771</v>
      </c>
      <c r="D54" s="77">
        <v>4699</v>
      </c>
      <c r="E54" s="77">
        <v>4805</v>
      </c>
      <c r="F54" s="79">
        <v>3169</v>
      </c>
      <c r="G54" s="80">
        <v>884</v>
      </c>
      <c r="H54" s="47">
        <v>854</v>
      </c>
      <c r="I54" s="82"/>
      <c r="J54" s="47">
        <v>1154</v>
      </c>
      <c r="K54" s="85">
        <v>17359</v>
      </c>
      <c r="L54" s="47">
        <v>5579</v>
      </c>
      <c r="M54" s="47"/>
      <c r="N54" s="47"/>
      <c r="O54" s="47">
        <v>1920</v>
      </c>
      <c r="P54" s="87">
        <v>1348</v>
      </c>
      <c r="Q54" s="90"/>
      <c r="R54" s="90"/>
      <c r="S54" s="89"/>
      <c r="T54" s="89"/>
    </row>
    <row r="55" spans="1:20" ht="13.5">
      <c r="A55" s="351"/>
      <c r="B55" s="91" t="s">
        <v>110</v>
      </c>
      <c r="C55" s="65">
        <v>32396</v>
      </c>
      <c r="D55" s="65">
        <v>5036</v>
      </c>
      <c r="E55" s="65">
        <v>5002</v>
      </c>
      <c r="F55" s="65">
        <v>3033</v>
      </c>
      <c r="G55" s="47">
        <v>1075</v>
      </c>
      <c r="H55" s="47">
        <v>633</v>
      </c>
      <c r="I55" s="83"/>
      <c r="J55" s="47">
        <v>1074</v>
      </c>
      <c r="K55" s="85">
        <v>10328</v>
      </c>
      <c r="L55" s="47">
        <v>4126</v>
      </c>
      <c r="M55" s="47"/>
      <c r="N55" s="47"/>
      <c r="O55" s="47">
        <v>1887</v>
      </c>
      <c r="P55" s="87">
        <v>202</v>
      </c>
      <c r="Q55" s="90"/>
      <c r="R55" s="90"/>
      <c r="S55" s="89"/>
      <c r="T55" s="89"/>
    </row>
    <row r="56" spans="1:20" ht="13.5">
      <c r="A56" s="352"/>
      <c r="B56" s="91" t="s">
        <v>111</v>
      </c>
      <c r="C56" s="48">
        <v>0.776</v>
      </c>
      <c r="D56" s="78">
        <v>1.072</v>
      </c>
      <c r="E56" s="78">
        <v>1.041</v>
      </c>
      <c r="F56" s="78">
        <v>0.957</v>
      </c>
      <c r="G56" s="48">
        <v>1.214</v>
      </c>
      <c r="H56" s="48">
        <v>0.741</v>
      </c>
      <c r="I56" s="84"/>
      <c r="J56" s="48">
        <v>0.931</v>
      </c>
      <c r="K56" s="81">
        <v>0.595</v>
      </c>
      <c r="L56" s="48">
        <v>0.74</v>
      </c>
      <c r="M56" s="48">
        <v>0</v>
      </c>
      <c r="N56" s="48">
        <v>0</v>
      </c>
      <c r="O56" s="48">
        <v>0.983</v>
      </c>
      <c r="P56" s="48">
        <v>0.15</v>
      </c>
      <c r="Q56" s="90"/>
      <c r="R56" s="90"/>
      <c r="S56" s="90"/>
      <c r="T56" s="90"/>
    </row>
    <row r="57" spans="1:20" ht="13.5">
      <c r="A57" s="350" t="s">
        <v>404</v>
      </c>
      <c r="B57" s="91" t="s">
        <v>109</v>
      </c>
      <c r="C57" s="112">
        <v>48115</v>
      </c>
      <c r="D57" s="113">
        <v>3872</v>
      </c>
      <c r="E57" s="113">
        <v>3727</v>
      </c>
      <c r="F57" s="114">
        <v>3714</v>
      </c>
      <c r="G57" s="93">
        <v>171</v>
      </c>
      <c r="H57" s="93">
        <v>886</v>
      </c>
      <c r="I57" s="89"/>
      <c r="J57" s="93">
        <v>521</v>
      </c>
      <c r="K57" s="93">
        <v>18072</v>
      </c>
      <c r="L57" s="93">
        <v>5244</v>
      </c>
      <c r="M57" s="93">
        <v>0</v>
      </c>
      <c r="N57" s="93">
        <v>0</v>
      </c>
      <c r="O57" s="93">
        <v>1790</v>
      </c>
      <c r="P57" s="93">
        <v>1287</v>
      </c>
      <c r="Q57" s="93">
        <v>4259</v>
      </c>
      <c r="R57" s="93">
        <v>4572</v>
      </c>
      <c r="S57" s="90"/>
      <c r="T57" s="90"/>
    </row>
    <row r="58" spans="1:20" ht="13.5">
      <c r="A58" s="351"/>
      <c r="B58" s="91" t="s">
        <v>110</v>
      </c>
      <c r="C58" s="112">
        <v>32759</v>
      </c>
      <c r="D58" s="113">
        <v>3819</v>
      </c>
      <c r="E58" s="113">
        <v>3780</v>
      </c>
      <c r="F58" s="113">
        <v>3575</v>
      </c>
      <c r="G58" s="93">
        <v>185</v>
      </c>
      <c r="H58" s="93">
        <v>576</v>
      </c>
      <c r="I58" s="89"/>
      <c r="J58" s="93">
        <v>500</v>
      </c>
      <c r="K58" s="93">
        <v>10795</v>
      </c>
      <c r="L58" s="93">
        <v>3723</v>
      </c>
      <c r="M58" s="93">
        <v>0</v>
      </c>
      <c r="N58" s="93">
        <v>0</v>
      </c>
      <c r="O58" s="93">
        <v>1788</v>
      </c>
      <c r="P58" s="93">
        <v>3</v>
      </c>
      <c r="Q58" s="93">
        <v>1830</v>
      </c>
      <c r="R58" s="93">
        <v>2185</v>
      </c>
      <c r="S58" s="90"/>
      <c r="T58" s="90"/>
    </row>
    <row r="59" spans="1:20" ht="13.5">
      <c r="A59" s="352"/>
      <c r="B59" s="91" t="s">
        <v>111</v>
      </c>
      <c r="C59" s="94">
        <v>0.681</v>
      </c>
      <c r="D59" s="115">
        <v>0.986</v>
      </c>
      <c r="E59" s="115">
        <v>1.014</v>
      </c>
      <c r="F59" s="115">
        <v>0.963</v>
      </c>
      <c r="G59" s="94">
        <v>1.082</v>
      </c>
      <c r="H59" s="94">
        <v>0.65</v>
      </c>
      <c r="I59" s="90"/>
      <c r="J59" s="94">
        <v>0.65</v>
      </c>
      <c r="K59" s="94">
        <v>0.597</v>
      </c>
      <c r="L59" s="94">
        <v>0.71</v>
      </c>
      <c r="M59" s="94">
        <v>0</v>
      </c>
      <c r="N59" s="94">
        <v>0</v>
      </c>
      <c r="O59" s="94">
        <v>0.993</v>
      </c>
      <c r="P59" s="94">
        <v>0.002</v>
      </c>
      <c r="Q59" s="94">
        <v>0.43</v>
      </c>
      <c r="R59" s="94">
        <v>0.43</v>
      </c>
      <c r="S59" s="90"/>
      <c r="T59" s="90"/>
    </row>
    <row r="60" spans="1:20" ht="13.5">
      <c r="A60" s="350" t="s">
        <v>405</v>
      </c>
      <c r="B60" s="91" t="s">
        <v>109</v>
      </c>
      <c r="C60" s="113">
        <v>44637</v>
      </c>
      <c r="D60" s="113">
        <v>3547</v>
      </c>
      <c r="E60" s="113">
        <v>3520</v>
      </c>
      <c r="F60" s="113">
        <v>3642</v>
      </c>
      <c r="G60" s="113">
        <v>1</v>
      </c>
      <c r="H60" s="113">
        <v>886</v>
      </c>
      <c r="I60" s="116"/>
      <c r="J60" s="113">
        <v>82</v>
      </c>
      <c r="K60" s="113">
        <v>18798</v>
      </c>
      <c r="L60" s="113">
        <v>5236</v>
      </c>
      <c r="M60" s="113">
        <v>0</v>
      </c>
      <c r="N60" s="113">
        <v>0</v>
      </c>
      <c r="O60" s="113">
        <v>1835</v>
      </c>
      <c r="P60" s="113">
        <v>1245</v>
      </c>
      <c r="Q60" s="113">
        <v>3991</v>
      </c>
      <c r="R60" s="112">
        <v>1854</v>
      </c>
      <c r="S60" s="90"/>
      <c r="T60" s="90"/>
    </row>
    <row r="61" spans="1:20" ht="13.5">
      <c r="A61" s="351"/>
      <c r="B61" s="91" t="s">
        <v>110</v>
      </c>
      <c r="C61" s="113">
        <v>31283</v>
      </c>
      <c r="D61" s="113">
        <v>3582</v>
      </c>
      <c r="E61" s="113">
        <v>3578</v>
      </c>
      <c r="F61" s="113">
        <v>3587</v>
      </c>
      <c r="G61" s="113">
        <v>1</v>
      </c>
      <c r="H61" s="113">
        <v>709</v>
      </c>
      <c r="I61" s="116"/>
      <c r="J61" s="113">
        <v>74</v>
      </c>
      <c r="K61" s="113">
        <v>10899</v>
      </c>
      <c r="L61" s="113">
        <v>3483</v>
      </c>
      <c r="M61" s="113">
        <v>0</v>
      </c>
      <c r="N61" s="113">
        <v>0</v>
      </c>
      <c r="O61" s="113">
        <v>1800</v>
      </c>
      <c r="P61" s="113">
        <v>0</v>
      </c>
      <c r="Q61" s="113">
        <v>1526</v>
      </c>
      <c r="R61" s="112">
        <v>2044</v>
      </c>
      <c r="S61" s="90"/>
      <c r="T61" s="90"/>
    </row>
    <row r="62" spans="1:20" ht="13.5">
      <c r="A62" s="352"/>
      <c r="B62" s="91" t="s">
        <v>111</v>
      </c>
      <c r="C62" s="94">
        <f aca="true" t="shared" si="0" ref="C62:H62">C61/C60</f>
        <v>0.7008311490467549</v>
      </c>
      <c r="D62" s="94">
        <f t="shared" si="0"/>
        <v>1.0098674936566112</v>
      </c>
      <c r="E62" s="94">
        <f t="shared" si="0"/>
        <v>1.0164772727272726</v>
      </c>
      <c r="F62" s="94">
        <f t="shared" si="0"/>
        <v>0.9848984074684239</v>
      </c>
      <c r="G62" s="94">
        <f t="shared" si="0"/>
        <v>1</v>
      </c>
      <c r="H62" s="94">
        <f t="shared" si="0"/>
        <v>0.8002257336343115</v>
      </c>
      <c r="I62" s="116"/>
      <c r="J62" s="94">
        <f>J61/J60</f>
        <v>0.9024390243902439</v>
      </c>
      <c r="K62" s="94">
        <f>K61/K60</f>
        <v>0.57979572294925</v>
      </c>
      <c r="L62" s="94">
        <f>L61/L60</f>
        <v>0.6652024446142093</v>
      </c>
      <c r="M62" s="94">
        <v>0</v>
      </c>
      <c r="N62" s="94">
        <v>0</v>
      </c>
      <c r="O62" s="94">
        <f>O61/O60</f>
        <v>0.9809264305177112</v>
      </c>
      <c r="P62" s="94">
        <f>P61/P60</f>
        <v>0</v>
      </c>
      <c r="Q62" s="94">
        <f>Q61/Q60</f>
        <v>0.3823603106990729</v>
      </c>
      <c r="R62" s="94">
        <f>R61/R60</f>
        <v>1.1024811218985977</v>
      </c>
      <c r="S62" s="90"/>
      <c r="T62" s="90"/>
    </row>
    <row r="63" spans="1:20" ht="13.5">
      <c r="A63" s="350" t="s">
        <v>406</v>
      </c>
      <c r="B63" s="91" t="s">
        <v>109</v>
      </c>
      <c r="C63" s="65">
        <f>SUM(D63:S63)</f>
        <v>45432</v>
      </c>
      <c r="D63" s="111">
        <v>3338</v>
      </c>
      <c r="E63" s="111">
        <v>3338</v>
      </c>
      <c r="F63" s="111">
        <v>3316</v>
      </c>
      <c r="G63" s="117">
        <v>0</v>
      </c>
      <c r="H63" s="117">
        <v>857</v>
      </c>
      <c r="I63" s="110"/>
      <c r="J63" s="117">
        <v>36</v>
      </c>
      <c r="K63" s="111">
        <v>19777</v>
      </c>
      <c r="L63" s="111">
        <v>4961</v>
      </c>
      <c r="M63" s="117">
        <v>0</v>
      </c>
      <c r="N63" s="117">
        <v>0</v>
      </c>
      <c r="O63" s="111">
        <v>1719</v>
      </c>
      <c r="P63" s="117">
        <v>0</v>
      </c>
      <c r="Q63" s="111">
        <v>4292</v>
      </c>
      <c r="R63" s="111">
        <v>1719</v>
      </c>
      <c r="S63" s="111">
        <v>2079</v>
      </c>
      <c r="T63" s="90"/>
    </row>
    <row r="64" spans="1:20" ht="13.5">
      <c r="A64" s="351"/>
      <c r="B64" s="91" t="s">
        <v>110</v>
      </c>
      <c r="C64" s="65">
        <f>SUM(D64:S64)</f>
        <v>31870</v>
      </c>
      <c r="D64" s="111">
        <v>3367</v>
      </c>
      <c r="E64" s="111">
        <v>3359</v>
      </c>
      <c r="F64" s="111">
        <v>3357</v>
      </c>
      <c r="G64" s="117">
        <v>0</v>
      </c>
      <c r="H64" s="117">
        <v>718</v>
      </c>
      <c r="I64" s="110"/>
      <c r="J64" s="117">
        <v>36</v>
      </c>
      <c r="K64" s="111">
        <v>11028</v>
      </c>
      <c r="L64" s="111">
        <v>3484</v>
      </c>
      <c r="M64" s="117">
        <v>0</v>
      </c>
      <c r="N64" s="117">
        <v>0</v>
      </c>
      <c r="O64" s="111">
        <v>1685</v>
      </c>
      <c r="P64" s="117">
        <v>0</v>
      </c>
      <c r="Q64" s="111">
        <v>1813</v>
      </c>
      <c r="R64" s="111">
        <v>1710</v>
      </c>
      <c r="S64" s="111">
        <v>1313</v>
      </c>
      <c r="T64" s="90"/>
    </row>
    <row r="65" spans="1:20" ht="13.5">
      <c r="A65" s="352"/>
      <c r="B65" s="91" t="s">
        <v>111</v>
      </c>
      <c r="C65" s="48">
        <f>C64/C63</f>
        <v>0.7014879380172565</v>
      </c>
      <c r="D65" s="48">
        <f>D64/D63</f>
        <v>1.0086878370281607</v>
      </c>
      <c r="E65" s="48">
        <f aca="true" t="shared" si="1" ref="E65:S65">E64/E63</f>
        <v>1.006291192330737</v>
      </c>
      <c r="F65" s="48">
        <f t="shared" si="1"/>
        <v>1.0123642943305187</v>
      </c>
      <c r="G65" s="48">
        <v>0</v>
      </c>
      <c r="H65" s="48">
        <f t="shared" si="1"/>
        <v>0.8378063010501751</v>
      </c>
      <c r="I65" s="110"/>
      <c r="J65" s="48">
        <f t="shared" si="1"/>
        <v>1</v>
      </c>
      <c r="K65" s="48">
        <f t="shared" si="1"/>
        <v>0.5576174343934874</v>
      </c>
      <c r="L65" s="48">
        <f t="shared" si="1"/>
        <v>0.7022777665793187</v>
      </c>
      <c r="M65" s="48">
        <v>0</v>
      </c>
      <c r="N65" s="109" t="s">
        <v>136</v>
      </c>
      <c r="O65" s="48">
        <f t="shared" si="1"/>
        <v>0.9802210587550901</v>
      </c>
      <c r="P65" s="48">
        <v>0</v>
      </c>
      <c r="Q65" s="48">
        <f t="shared" si="1"/>
        <v>0.4224137931034483</v>
      </c>
      <c r="R65" s="48">
        <f t="shared" si="1"/>
        <v>0.9947643979057592</v>
      </c>
      <c r="S65" s="48">
        <f t="shared" si="1"/>
        <v>0.6315536315536315</v>
      </c>
      <c r="T65" s="90"/>
    </row>
    <row r="66" spans="1:20" ht="13.5">
      <c r="A66" s="350" t="s">
        <v>407</v>
      </c>
      <c r="B66" s="91" t="s">
        <v>109</v>
      </c>
      <c r="C66" s="65">
        <f>SUM(D66:S66)</f>
        <v>46409</v>
      </c>
      <c r="D66" s="125">
        <v>3412</v>
      </c>
      <c r="E66" s="125">
        <v>3412</v>
      </c>
      <c r="F66" s="125">
        <v>3409</v>
      </c>
      <c r="G66" s="126"/>
      <c r="H66" s="128">
        <v>940</v>
      </c>
      <c r="I66" s="127"/>
      <c r="J66" s="128">
        <v>67</v>
      </c>
      <c r="K66" s="125">
        <v>20161</v>
      </c>
      <c r="L66" s="125">
        <v>3419</v>
      </c>
      <c r="M66" s="128">
        <v>0</v>
      </c>
      <c r="N66" s="128">
        <v>0</v>
      </c>
      <c r="O66" s="125">
        <v>1755</v>
      </c>
      <c r="P66" s="128">
        <v>1233</v>
      </c>
      <c r="Q66" s="125">
        <v>4419</v>
      </c>
      <c r="R66" s="125">
        <v>1578</v>
      </c>
      <c r="S66" s="125">
        <v>2604</v>
      </c>
      <c r="T66" s="90"/>
    </row>
    <row r="67" spans="1:20" ht="13.5">
      <c r="A67" s="351"/>
      <c r="B67" s="91" t="s">
        <v>110</v>
      </c>
      <c r="C67" s="65">
        <f>SUM(D67:S67)</f>
        <v>33067</v>
      </c>
      <c r="D67" s="125">
        <v>3479</v>
      </c>
      <c r="E67" s="125">
        <v>3476</v>
      </c>
      <c r="F67" s="125">
        <v>3526</v>
      </c>
      <c r="G67" s="126"/>
      <c r="H67" s="128">
        <v>694</v>
      </c>
      <c r="I67" s="127"/>
      <c r="J67" s="128">
        <v>31</v>
      </c>
      <c r="K67" s="125">
        <v>10718</v>
      </c>
      <c r="L67" s="125">
        <v>3125</v>
      </c>
      <c r="M67" s="128">
        <v>0</v>
      </c>
      <c r="N67" s="128">
        <v>0</v>
      </c>
      <c r="O67" s="125">
        <v>1707</v>
      </c>
      <c r="P67" s="128">
        <v>3</v>
      </c>
      <c r="Q67" s="125">
        <v>2010</v>
      </c>
      <c r="R67" s="125">
        <v>1608</v>
      </c>
      <c r="S67" s="125">
        <v>2690</v>
      </c>
      <c r="T67" s="90"/>
    </row>
    <row r="68" spans="1:20" ht="13.5">
      <c r="A68" s="352"/>
      <c r="B68" s="91" t="s">
        <v>111</v>
      </c>
      <c r="C68" s="48">
        <f>C67/C66</f>
        <v>0.7125126591824862</v>
      </c>
      <c r="D68" s="48">
        <f>D67/D66</f>
        <v>1.0196365767878077</v>
      </c>
      <c r="E68" s="48">
        <f>E67/E66</f>
        <v>1.018757327080891</v>
      </c>
      <c r="F68" s="48">
        <f>F67/F66</f>
        <v>1.034320915224406</v>
      </c>
      <c r="G68" s="48">
        <v>0</v>
      </c>
      <c r="H68" s="48">
        <f>H67/H66</f>
        <v>0.7382978723404255</v>
      </c>
      <c r="I68" s="127"/>
      <c r="J68" s="48">
        <f aca="true" t="shared" si="2" ref="J68:S68">J67/J66</f>
        <v>0.4626865671641791</v>
      </c>
      <c r="K68" s="48">
        <f t="shared" si="2"/>
        <v>0.5316204553345568</v>
      </c>
      <c r="L68" s="48">
        <f t="shared" si="2"/>
        <v>0.9140099444281954</v>
      </c>
      <c r="M68" s="48">
        <v>0</v>
      </c>
      <c r="N68" s="109" t="s">
        <v>136</v>
      </c>
      <c r="O68" s="48">
        <f t="shared" si="2"/>
        <v>0.9726495726495726</v>
      </c>
      <c r="P68" s="48">
        <v>0</v>
      </c>
      <c r="Q68" s="48">
        <f t="shared" si="2"/>
        <v>0.4548540393754243</v>
      </c>
      <c r="R68" s="48">
        <f t="shared" si="2"/>
        <v>1.0190114068441065</v>
      </c>
      <c r="S68" s="48">
        <f t="shared" si="2"/>
        <v>1.033026113671275</v>
      </c>
      <c r="T68" s="90"/>
    </row>
    <row r="69" spans="1:20" ht="13.5">
      <c r="A69" s="350" t="s">
        <v>408</v>
      </c>
      <c r="B69" s="91" t="s">
        <v>109</v>
      </c>
      <c r="C69" s="65">
        <v>46313</v>
      </c>
      <c r="D69" s="65">
        <v>3236</v>
      </c>
      <c r="E69" s="65">
        <v>3236</v>
      </c>
      <c r="F69" s="65">
        <v>3243</v>
      </c>
      <c r="G69" s="126"/>
      <c r="H69" s="47">
        <v>946</v>
      </c>
      <c r="I69" s="127"/>
      <c r="J69" s="47">
        <v>26</v>
      </c>
      <c r="K69" s="47">
        <v>20557</v>
      </c>
      <c r="L69" s="47">
        <v>3451</v>
      </c>
      <c r="M69" s="47">
        <v>0</v>
      </c>
      <c r="N69" s="47">
        <v>0</v>
      </c>
      <c r="O69" s="47">
        <v>1746</v>
      </c>
      <c r="P69" s="47">
        <v>1218</v>
      </c>
      <c r="Q69" s="247">
        <v>4593</v>
      </c>
      <c r="R69" s="247">
        <v>1676</v>
      </c>
      <c r="S69" s="87">
        <v>2385</v>
      </c>
      <c r="T69" s="90"/>
    </row>
    <row r="70" spans="1:20" ht="13.5">
      <c r="A70" s="351"/>
      <c r="B70" s="91" t="s">
        <v>110</v>
      </c>
      <c r="C70" s="65">
        <v>33540</v>
      </c>
      <c r="D70" s="65">
        <v>3392</v>
      </c>
      <c r="E70" s="65">
        <v>3378</v>
      </c>
      <c r="F70" s="65">
        <v>3316</v>
      </c>
      <c r="G70" s="126"/>
      <c r="H70" s="47">
        <v>713</v>
      </c>
      <c r="I70" s="127"/>
      <c r="J70" s="47">
        <v>19</v>
      </c>
      <c r="K70" s="47">
        <v>11287</v>
      </c>
      <c r="L70" s="47">
        <v>3594</v>
      </c>
      <c r="M70" s="47">
        <v>0</v>
      </c>
      <c r="N70" s="47">
        <v>0</v>
      </c>
      <c r="O70" s="47">
        <v>1713</v>
      </c>
      <c r="P70" s="47">
        <v>5</v>
      </c>
      <c r="Q70" s="247">
        <v>2012</v>
      </c>
      <c r="R70" s="247">
        <v>1627</v>
      </c>
      <c r="S70" s="87">
        <v>2485</v>
      </c>
      <c r="T70" s="90"/>
    </row>
    <row r="71" spans="1:20" ht="13.5">
      <c r="A71" s="352"/>
      <c r="B71" s="91" t="s">
        <v>111</v>
      </c>
      <c r="C71" s="48">
        <f>C70/C69</f>
        <v>0.7242027076630752</v>
      </c>
      <c r="D71" s="48">
        <f>D70/D69</f>
        <v>1.0482076637824476</v>
      </c>
      <c r="E71" s="48">
        <f>E70/E69</f>
        <v>1.0438813349814586</v>
      </c>
      <c r="F71" s="48">
        <f>F70/F69</f>
        <v>1.0225100215849523</v>
      </c>
      <c r="G71" s="48">
        <v>0</v>
      </c>
      <c r="H71" s="48">
        <f>H70/H69</f>
        <v>0.7536997885835095</v>
      </c>
      <c r="I71" s="127"/>
      <c r="J71" s="48">
        <f aca="true" t="shared" si="3" ref="J71:S71">J70/J69</f>
        <v>0.7307692307692307</v>
      </c>
      <c r="K71" s="48">
        <f t="shared" si="3"/>
        <v>0.5490587147930145</v>
      </c>
      <c r="L71" s="48">
        <f t="shared" si="3"/>
        <v>1.0414372645609968</v>
      </c>
      <c r="M71" s="48">
        <v>0</v>
      </c>
      <c r="N71" s="109" t="s">
        <v>136</v>
      </c>
      <c r="O71" s="48">
        <f t="shared" si="3"/>
        <v>0.9810996563573883</v>
      </c>
      <c r="P71" s="48">
        <f t="shared" si="3"/>
        <v>0.004105090311986864</v>
      </c>
      <c r="Q71" s="48">
        <f t="shared" si="3"/>
        <v>0.4380579142172872</v>
      </c>
      <c r="R71" s="48">
        <f t="shared" si="3"/>
        <v>0.970763723150358</v>
      </c>
      <c r="S71" s="48">
        <f t="shared" si="3"/>
        <v>1.0419287211740043</v>
      </c>
      <c r="T71" s="90"/>
    </row>
    <row r="72" spans="1:20" ht="13.5">
      <c r="A72" s="347" t="s">
        <v>409</v>
      </c>
      <c r="B72" s="91" t="s">
        <v>109</v>
      </c>
      <c r="C72" s="111">
        <f>SUM(D72:S72)</f>
        <v>44106</v>
      </c>
      <c r="D72" s="125">
        <v>3053</v>
      </c>
      <c r="E72" s="125">
        <v>3053</v>
      </c>
      <c r="F72" s="125">
        <v>3086</v>
      </c>
      <c r="G72" s="126"/>
      <c r="H72" s="128">
        <v>889</v>
      </c>
      <c r="I72" s="116"/>
      <c r="J72" s="128">
        <v>1</v>
      </c>
      <c r="K72" s="125">
        <v>20960</v>
      </c>
      <c r="L72" s="125">
        <v>3211</v>
      </c>
      <c r="M72" s="128">
        <v>0</v>
      </c>
      <c r="N72" s="128">
        <v>0</v>
      </c>
      <c r="O72" s="125">
        <v>1657</v>
      </c>
      <c r="P72" s="129">
        <v>1272</v>
      </c>
      <c r="Q72" s="125">
        <v>3070</v>
      </c>
      <c r="R72" s="125">
        <v>1595</v>
      </c>
      <c r="S72" s="125">
        <v>2259</v>
      </c>
      <c r="T72" s="90"/>
    </row>
    <row r="73" spans="1:20" ht="13.5">
      <c r="A73" s="348"/>
      <c r="B73" s="91" t="s">
        <v>110</v>
      </c>
      <c r="C73" s="111">
        <f>SUM(D73:S73)</f>
        <v>32027</v>
      </c>
      <c r="D73" s="125">
        <v>3080</v>
      </c>
      <c r="E73" s="125">
        <v>3169</v>
      </c>
      <c r="F73" s="125">
        <v>3236</v>
      </c>
      <c r="G73" s="126"/>
      <c r="H73" s="128">
        <v>898</v>
      </c>
      <c r="I73" s="116"/>
      <c r="J73" s="128">
        <v>2</v>
      </c>
      <c r="K73" s="125">
        <v>11810</v>
      </c>
      <c r="L73" s="125">
        <v>3233</v>
      </c>
      <c r="M73" s="128">
        <v>0</v>
      </c>
      <c r="N73" s="128">
        <v>0</v>
      </c>
      <c r="O73" s="125">
        <v>1626</v>
      </c>
      <c r="P73" s="128">
        <v>17</v>
      </c>
      <c r="Q73" s="125">
        <v>944</v>
      </c>
      <c r="R73" s="125">
        <v>1626</v>
      </c>
      <c r="S73" s="125">
        <v>2386</v>
      </c>
      <c r="T73" s="90"/>
    </row>
    <row r="74" spans="1:20" ht="13.5">
      <c r="A74" s="349"/>
      <c r="B74" s="91" t="s">
        <v>111</v>
      </c>
      <c r="C74" s="94">
        <f>C73/C72</f>
        <v>0.72613703351018</v>
      </c>
      <c r="D74" s="94">
        <f>D73/D72</f>
        <v>1.0088437602358336</v>
      </c>
      <c r="E74" s="94">
        <f>E73/E72</f>
        <v>1.0379954143465444</v>
      </c>
      <c r="F74" s="94">
        <f>F73/F72</f>
        <v>1.048606610499028</v>
      </c>
      <c r="G74" s="48">
        <v>0</v>
      </c>
      <c r="H74" s="94">
        <f>H73/H72</f>
        <v>1.0101237345331833</v>
      </c>
      <c r="I74" s="116"/>
      <c r="J74" s="94">
        <f>J73/J72</f>
        <v>2</v>
      </c>
      <c r="K74" s="94">
        <f>K73/K72</f>
        <v>0.5634541984732825</v>
      </c>
      <c r="L74" s="94">
        <f>L73/L72</f>
        <v>1.0068514481469948</v>
      </c>
      <c r="M74" s="94">
        <v>0</v>
      </c>
      <c r="N74" s="94">
        <v>0</v>
      </c>
      <c r="O74" s="94">
        <f>O73/O72</f>
        <v>0.9812914906457453</v>
      </c>
      <c r="P74" s="94">
        <f>P73/P72</f>
        <v>0.013364779874213837</v>
      </c>
      <c r="Q74" s="94">
        <f>Q73/Q72</f>
        <v>0.30749185667752443</v>
      </c>
      <c r="R74" s="94">
        <f>R73/R72</f>
        <v>1.019435736677116</v>
      </c>
      <c r="S74" s="94">
        <f>S73/S72</f>
        <v>1.0562195661797256</v>
      </c>
      <c r="T74" s="90"/>
    </row>
    <row r="75" spans="1:20" ht="13.5">
      <c r="A75" s="347" t="s">
        <v>410</v>
      </c>
      <c r="B75" s="91" t="s">
        <v>109</v>
      </c>
      <c r="C75" s="111">
        <f>SUM(D75:S75)</f>
        <v>44097</v>
      </c>
      <c r="D75" s="125">
        <v>2814</v>
      </c>
      <c r="E75" s="125">
        <v>2814</v>
      </c>
      <c r="F75" s="125">
        <v>2883</v>
      </c>
      <c r="G75" s="126"/>
      <c r="H75" s="128">
        <v>979</v>
      </c>
      <c r="I75" s="116"/>
      <c r="J75" s="128">
        <v>1</v>
      </c>
      <c r="K75" s="125">
        <v>21528</v>
      </c>
      <c r="L75" s="125">
        <v>3405</v>
      </c>
      <c r="M75" s="128">
        <v>0</v>
      </c>
      <c r="N75" s="128">
        <v>0</v>
      </c>
      <c r="O75" s="125">
        <v>1644</v>
      </c>
      <c r="P75" s="129">
        <v>1407</v>
      </c>
      <c r="Q75" s="125">
        <v>3041</v>
      </c>
      <c r="R75" s="125">
        <v>1520</v>
      </c>
      <c r="S75" s="125">
        <v>2061</v>
      </c>
      <c r="T75" s="90"/>
    </row>
    <row r="76" spans="1:20" ht="13.5">
      <c r="A76" s="348"/>
      <c r="B76" s="91" t="s">
        <v>110</v>
      </c>
      <c r="C76" s="111">
        <f>SUM(D76:S76)</f>
        <v>34163</v>
      </c>
      <c r="D76" s="125">
        <v>2991</v>
      </c>
      <c r="E76" s="125">
        <v>2908</v>
      </c>
      <c r="F76" s="125">
        <v>2999</v>
      </c>
      <c r="G76" s="126"/>
      <c r="H76" s="128">
        <v>1011</v>
      </c>
      <c r="I76" s="116"/>
      <c r="J76" s="128">
        <v>1</v>
      </c>
      <c r="K76" s="125">
        <v>14160</v>
      </c>
      <c r="L76" s="125">
        <v>3558</v>
      </c>
      <c r="M76" s="128">
        <v>0</v>
      </c>
      <c r="N76" s="128">
        <v>0</v>
      </c>
      <c r="O76" s="125">
        <v>1583</v>
      </c>
      <c r="P76" s="128">
        <v>153</v>
      </c>
      <c r="Q76" s="125">
        <v>1059</v>
      </c>
      <c r="R76" s="125">
        <v>1610</v>
      </c>
      <c r="S76" s="125">
        <v>2130</v>
      </c>
      <c r="T76" s="90"/>
    </row>
    <row r="77" spans="1:20" ht="13.5">
      <c r="A77" s="349"/>
      <c r="B77" s="91" t="s">
        <v>111</v>
      </c>
      <c r="C77" s="94">
        <f>C76/C75</f>
        <v>0.7747239041204617</v>
      </c>
      <c r="D77" s="94">
        <f>D76/D75</f>
        <v>1.0628997867803838</v>
      </c>
      <c r="E77" s="94">
        <f>E76/E75</f>
        <v>1.0334044065387349</v>
      </c>
      <c r="F77" s="94">
        <f>F76/F75</f>
        <v>1.0402358654179673</v>
      </c>
      <c r="G77" s="48">
        <v>0</v>
      </c>
      <c r="H77" s="94">
        <f>H76/H75</f>
        <v>1.0326864147088866</v>
      </c>
      <c r="I77" s="116"/>
      <c r="J77" s="94">
        <f>J76/J75</f>
        <v>1</v>
      </c>
      <c r="K77" s="94">
        <f>K76/K75</f>
        <v>0.6577480490523969</v>
      </c>
      <c r="L77" s="94">
        <f>L76/L75</f>
        <v>1.0449339207048458</v>
      </c>
      <c r="M77" s="94">
        <v>0</v>
      </c>
      <c r="N77" s="94">
        <v>0</v>
      </c>
      <c r="O77" s="94">
        <f>O76/O75</f>
        <v>0.9628953771289538</v>
      </c>
      <c r="P77" s="94">
        <f>P76/P75</f>
        <v>0.10874200426439233</v>
      </c>
      <c r="Q77" s="94">
        <f>Q76/Q75</f>
        <v>0.3482407102926669</v>
      </c>
      <c r="R77" s="94">
        <f>R76/R75</f>
        <v>1.0592105263157894</v>
      </c>
      <c r="S77" s="94">
        <f>S76/S75</f>
        <v>1.0334788937409025</v>
      </c>
      <c r="T77" s="90"/>
    </row>
    <row r="78" spans="1:20" ht="13.5">
      <c r="A78" s="347" t="s">
        <v>411</v>
      </c>
      <c r="B78" s="91" t="s">
        <v>109</v>
      </c>
      <c r="C78" s="111">
        <f>SUM(D78:T78)</f>
        <v>47371</v>
      </c>
      <c r="D78" s="125">
        <v>2769</v>
      </c>
      <c r="E78" s="125">
        <v>2769</v>
      </c>
      <c r="F78" s="125">
        <v>2700</v>
      </c>
      <c r="G78" s="126"/>
      <c r="H78" s="128">
        <v>832</v>
      </c>
      <c r="I78" s="116"/>
      <c r="J78" s="128">
        <v>0</v>
      </c>
      <c r="K78" s="125">
        <v>23934</v>
      </c>
      <c r="L78" s="125">
        <v>3298</v>
      </c>
      <c r="M78" s="128">
        <v>0</v>
      </c>
      <c r="N78" s="128">
        <v>0</v>
      </c>
      <c r="O78" s="125">
        <v>1505</v>
      </c>
      <c r="P78" s="129">
        <v>1338</v>
      </c>
      <c r="Q78" s="125">
        <v>3126</v>
      </c>
      <c r="R78" s="125">
        <v>1432</v>
      </c>
      <c r="S78" s="125">
        <v>2082</v>
      </c>
      <c r="T78" s="125">
        <v>1586</v>
      </c>
    </row>
    <row r="79" spans="1:20" ht="13.5">
      <c r="A79" s="348"/>
      <c r="B79" s="91" t="s">
        <v>110</v>
      </c>
      <c r="C79" s="111">
        <f>SUM(D79:T79)</f>
        <v>30786</v>
      </c>
      <c r="D79" s="125">
        <v>2631</v>
      </c>
      <c r="E79" s="125">
        <v>2652</v>
      </c>
      <c r="F79" s="125">
        <v>2672</v>
      </c>
      <c r="G79" s="126"/>
      <c r="H79" s="128">
        <v>761</v>
      </c>
      <c r="I79" s="116"/>
      <c r="J79" s="128">
        <v>0</v>
      </c>
      <c r="K79" s="125">
        <v>12819</v>
      </c>
      <c r="L79" s="125">
        <v>1516</v>
      </c>
      <c r="M79" s="128">
        <v>0</v>
      </c>
      <c r="N79" s="128">
        <v>0</v>
      </c>
      <c r="O79" s="125">
        <v>1455</v>
      </c>
      <c r="P79" s="128">
        <v>417</v>
      </c>
      <c r="Q79" s="125">
        <v>1017</v>
      </c>
      <c r="R79" s="125">
        <v>1345</v>
      </c>
      <c r="S79" s="125">
        <v>1976</v>
      </c>
      <c r="T79" s="125">
        <v>1525</v>
      </c>
    </row>
    <row r="80" spans="1:20" ht="13.5">
      <c r="A80" s="349"/>
      <c r="B80" s="91" t="s">
        <v>111</v>
      </c>
      <c r="C80" s="94">
        <f>C79/C78</f>
        <v>0.6498912836967765</v>
      </c>
      <c r="D80" s="94">
        <f>D79/D78</f>
        <v>0.9501625135427952</v>
      </c>
      <c r="E80" s="94">
        <f>E79/E78</f>
        <v>0.9577464788732394</v>
      </c>
      <c r="F80" s="94">
        <f>F79/F78</f>
        <v>0.9896296296296296</v>
      </c>
      <c r="G80" s="48">
        <v>0</v>
      </c>
      <c r="H80" s="94">
        <f>H79/H78</f>
        <v>0.9146634615384616</v>
      </c>
      <c r="I80" s="116"/>
      <c r="J80" s="94">
        <v>0</v>
      </c>
      <c r="K80" s="94">
        <f>K79/K78</f>
        <v>0.535597894209075</v>
      </c>
      <c r="L80" s="94">
        <f>L79/L78</f>
        <v>0.45967252880533654</v>
      </c>
      <c r="M80" s="94">
        <v>0</v>
      </c>
      <c r="N80" s="94">
        <v>0</v>
      </c>
      <c r="O80" s="94">
        <f aca="true" t="shared" si="4" ref="O80:T80">O79/O78</f>
        <v>0.9667774086378738</v>
      </c>
      <c r="P80" s="94">
        <f t="shared" si="4"/>
        <v>0.3116591928251121</v>
      </c>
      <c r="Q80" s="94">
        <f t="shared" si="4"/>
        <v>0.3253358925143954</v>
      </c>
      <c r="R80" s="94">
        <f t="shared" si="4"/>
        <v>0.9392458100558659</v>
      </c>
      <c r="S80" s="94">
        <f t="shared" si="4"/>
        <v>0.9490874159462056</v>
      </c>
      <c r="T80" s="94">
        <f t="shared" si="4"/>
        <v>0.9615384615384616</v>
      </c>
    </row>
    <row r="81" spans="1:18" ht="13.5">
      <c r="A81" s="102" t="s">
        <v>420</v>
      </c>
      <c r="B81" s="50"/>
      <c r="C81" s="73"/>
      <c r="D81" s="73"/>
      <c r="E81" s="73"/>
      <c r="F81" s="73"/>
      <c r="G81" s="73"/>
      <c r="H81" s="50" t="s">
        <v>77</v>
      </c>
      <c r="I81" s="50"/>
      <c r="J81" s="50"/>
      <c r="K81" s="50"/>
      <c r="L81" s="73"/>
      <c r="M81" s="362" t="s">
        <v>78</v>
      </c>
      <c r="N81" s="362"/>
      <c r="O81" s="362"/>
      <c r="P81" s="362"/>
      <c r="R81" s="73"/>
    </row>
    <row r="82" spans="1:17" ht="13.5">
      <c r="A82" s="74"/>
      <c r="B82" s="74"/>
      <c r="C82" s="74"/>
      <c r="D82" s="74"/>
      <c r="E82" s="74"/>
      <c r="F82" s="74"/>
      <c r="G82" s="358"/>
      <c r="H82" s="359"/>
      <c r="I82" s="359"/>
      <c r="J82" s="359"/>
      <c r="K82" s="359"/>
      <c r="L82" s="359"/>
      <c r="M82" s="359"/>
      <c r="N82" s="359"/>
      <c r="O82" s="359"/>
      <c r="P82" s="17"/>
      <c r="Q82" s="17"/>
    </row>
    <row r="83" spans="1:18" ht="13.5">
      <c r="A83" s="17"/>
      <c r="B83" s="356" t="s">
        <v>362</v>
      </c>
      <c r="C83" s="360"/>
      <c r="D83" s="360"/>
      <c r="E83" s="360"/>
      <c r="F83" s="360"/>
      <c r="G83" s="360"/>
      <c r="H83" s="360"/>
      <c r="I83" s="360"/>
      <c r="J83" s="360"/>
      <c r="K83" s="360"/>
      <c r="L83" s="360"/>
      <c r="M83" s="360"/>
      <c r="N83" s="360"/>
      <c r="O83" s="360"/>
      <c r="P83" s="360"/>
      <c r="Q83" s="360"/>
      <c r="R83" s="360"/>
    </row>
    <row r="84" spans="1:18" ht="13.5">
      <c r="A84" s="17"/>
      <c r="B84" s="356" t="s">
        <v>363</v>
      </c>
      <c r="C84" s="360"/>
      <c r="D84" s="360"/>
      <c r="E84" s="360"/>
      <c r="F84" s="360"/>
      <c r="G84" s="360"/>
      <c r="H84" s="360"/>
      <c r="I84" s="360"/>
      <c r="J84" s="360"/>
      <c r="K84" s="360"/>
      <c r="L84" s="360"/>
      <c r="M84" s="360"/>
      <c r="N84" s="360"/>
      <c r="O84" s="360"/>
      <c r="P84" s="360"/>
      <c r="Q84" s="360"/>
      <c r="R84" s="360"/>
    </row>
    <row r="85" spans="2:18" ht="13.5">
      <c r="B85" s="356" t="s">
        <v>118</v>
      </c>
      <c r="C85" s="356"/>
      <c r="D85" s="356"/>
      <c r="E85" s="356"/>
      <c r="F85" s="356"/>
      <c r="G85" s="356"/>
      <c r="H85" s="356"/>
      <c r="I85" s="356"/>
      <c r="J85" s="356"/>
      <c r="K85" s="356"/>
      <c r="L85" s="356"/>
      <c r="M85" s="356"/>
      <c r="N85" s="356"/>
      <c r="O85" s="356"/>
      <c r="P85" s="356"/>
      <c r="Q85" s="356"/>
      <c r="R85" s="356"/>
    </row>
    <row r="86" spans="2:18" ht="13.5">
      <c r="B86" s="356" t="s">
        <v>119</v>
      </c>
      <c r="C86" s="356"/>
      <c r="D86" s="356"/>
      <c r="E86" s="356"/>
      <c r="F86" s="356"/>
      <c r="G86" s="356"/>
      <c r="H86" s="356"/>
      <c r="I86" s="356"/>
      <c r="J86" s="356"/>
      <c r="K86" s="356"/>
      <c r="L86" s="356"/>
      <c r="M86" s="356"/>
      <c r="N86" s="356"/>
      <c r="O86" s="356"/>
      <c r="P86" s="356"/>
      <c r="Q86" s="356"/>
      <c r="R86" s="356"/>
    </row>
    <row r="87" spans="2:18" ht="13.5">
      <c r="B87" s="356" t="s">
        <v>364</v>
      </c>
      <c r="C87" s="356"/>
      <c r="D87" s="356"/>
      <c r="E87" s="356"/>
      <c r="F87" s="356"/>
      <c r="G87" s="356"/>
      <c r="H87" s="356"/>
      <c r="I87" s="356"/>
      <c r="J87" s="356"/>
      <c r="K87" s="356"/>
      <c r="L87" s="356"/>
      <c r="M87" s="356"/>
      <c r="N87" s="356"/>
      <c r="O87" s="356"/>
      <c r="P87" s="356"/>
      <c r="Q87" s="356"/>
      <c r="R87" s="356"/>
    </row>
    <row r="88" spans="2:18" ht="13.5">
      <c r="B88" s="356" t="s">
        <v>103</v>
      </c>
      <c r="C88" s="356"/>
      <c r="D88" s="356"/>
      <c r="E88" s="356"/>
      <c r="F88" s="356"/>
      <c r="G88" s="356"/>
      <c r="H88" s="356"/>
      <c r="I88" s="356"/>
      <c r="J88" s="356"/>
      <c r="K88" s="356"/>
      <c r="L88" s="356"/>
      <c r="M88" s="356"/>
      <c r="N88" s="356"/>
      <c r="O88" s="356"/>
      <c r="P88" s="356"/>
      <c r="Q88" s="356"/>
      <c r="R88" s="356"/>
    </row>
    <row r="89" spans="2:18" ht="13.5">
      <c r="B89" s="356" t="s">
        <v>365</v>
      </c>
      <c r="C89" s="356"/>
      <c r="D89" s="356"/>
      <c r="E89" s="356"/>
      <c r="F89" s="356"/>
      <c r="G89" s="356"/>
      <c r="H89" s="356"/>
      <c r="I89" s="356"/>
      <c r="J89" s="356"/>
      <c r="K89" s="356"/>
      <c r="L89" s="356"/>
      <c r="M89" s="356"/>
      <c r="N89" s="356"/>
      <c r="O89" s="356"/>
      <c r="P89" s="356"/>
      <c r="Q89" s="356"/>
      <c r="R89" s="356"/>
    </row>
    <row r="90" spans="2:18" ht="13.5">
      <c r="B90" s="356" t="s">
        <v>366</v>
      </c>
      <c r="C90" s="356"/>
      <c r="D90" s="356"/>
      <c r="E90" s="356"/>
      <c r="F90" s="356"/>
      <c r="G90" s="356"/>
      <c r="H90" s="356"/>
      <c r="I90" s="356"/>
      <c r="J90" s="356"/>
      <c r="K90" s="356"/>
      <c r="L90" s="356"/>
      <c r="M90" s="356"/>
      <c r="N90" s="356"/>
      <c r="O90" s="356"/>
      <c r="P90" s="356"/>
      <c r="Q90" s="356"/>
      <c r="R90" s="356"/>
    </row>
    <row r="91" spans="2:19" ht="13.5">
      <c r="B91" s="357" t="s">
        <v>137</v>
      </c>
      <c r="C91" s="357"/>
      <c r="D91" s="357"/>
      <c r="E91" s="357"/>
      <c r="F91" s="357"/>
      <c r="G91" s="357"/>
      <c r="H91" s="357"/>
      <c r="I91" s="357"/>
      <c r="J91" s="357"/>
      <c r="K91" s="357"/>
      <c r="L91" s="357"/>
      <c r="M91" s="357"/>
      <c r="N91" s="357"/>
      <c r="O91" s="357"/>
      <c r="P91" s="357"/>
      <c r="Q91" s="357"/>
      <c r="R91" s="357"/>
      <c r="S91" s="357"/>
    </row>
    <row r="92" ht="13.5">
      <c r="B92" s="3" t="s">
        <v>139</v>
      </c>
    </row>
    <row r="93" ht="13.5">
      <c r="B93" s="154" t="s">
        <v>367</v>
      </c>
    </row>
    <row r="94" ht="13.5">
      <c r="B94" s="154" t="s">
        <v>368</v>
      </c>
    </row>
    <row r="97" spans="1:17" ht="17.25">
      <c r="A97" s="16" t="s">
        <v>127</v>
      </c>
      <c r="B97" s="17"/>
      <c r="C97" s="17"/>
      <c r="D97" s="17"/>
      <c r="E97" s="17"/>
      <c r="F97" s="17"/>
      <c r="G97" s="17"/>
      <c r="H97" s="17"/>
      <c r="I97" s="17"/>
      <c r="J97" s="17"/>
      <c r="K97" s="17"/>
      <c r="L97" s="17"/>
      <c r="M97" s="17"/>
      <c r="N97" s="53"/>
      <c r="O97" s="54"/>
      <c r="P97" s="54"/>
      <c r="Q97" s="54"/>
    </row>
    <row r="98" spans="1:17" ht="12.75" customHeight="1">
      <c r="A98" s="16"/>
      <c r="B98" s="17"/>
      <c r="C98" s="17"/>
      <c r="D98" s="17"/>
      <c r="E98" s="17"/>
      <c r="F98" s="17"/>
      <c r="G98" s="17"/>
      <c r="H98" s="17"/>
      <c r="I98" s="17"/>
      <c r="J98" s="17"/>
      <c r="K98" s="17"/>
      <c r="L98" s="17"/>
      <c r="M98" s="17"/>
      <c r="N98" s="53"/>
      <c r="O98" s="54"/>
      <c r="P98" s="54"/>
      <c r="Q98" s="54"/>
    </row>
    <row r="99" spans="1:20" ht="13.5">
      <c r="A99" s="17"/>
      <c r="B99" s="17"/>
      <c r="C99" s="17"/>
      <c r="D99" s="17"/>
      <c r="E99" s="17"/>
      <c r="F99" s="17"/>
      <c r="G99" s="17"/>
      <c r="H99" s="17"/>
      <c r="I99" s="17"/>
      <c r="J99" s="17"/>
      <c r="K99" s="17"/>
      <c r="L99" s="17"/>
      <c r="M99" s="375"/>
      <c r="N99" s="375"/>
      <c r="Q99" s="54"/>
      <c r="T99" s="278" t="s">
        <v>361</v>
      </c>
    </row>
    <row r="100" spans="1:20" ht="13.5">
      <c r="A100" s="365" t="s">
        <v>108</v>
      </c>
      <c r="B100" s="367" t="s">
        <v>57</v>
      </c>
      <c r="C100" s="347" t="s">
        <v>117</v>
      </c>
      <c r="D100" s="347" t="s">
        <v>99</v>
      </c>
      <c r="E100" s="369" t="s">
        <v>100</v>
      </c>
      <c r="F100" s="371" t="s">
        <v>94</v>
      </c>
      <c r="G100" s="371" t="s">
        <v>112</v>
      </c>
      <c r="H100" s="371" t="s">
        <v>113</v>
      </c>
      <c r="I100" s="378" t="s">
        <v>93</v>
      </c>
      <c r="J100" s="379"/>
      <c r="K100" s="363" t="s">
        <v>65</v>
      </c>
      <c r="L100" s="347" t="s">
        <v>114</v>
      </c>
      <c r="M100" s="347" t="s">
        <v>115</v>
      </c>
      <c r="N100" s="347" t="s">
        <v>116</v>
      </c>
      <c r="O100" s="373" t="s">
        <v>81</v>
      </c>
      <c r="P100" s="363" t="s">
        <v>101</v>
      </c>
      <c r="Q100" s="376" t="s">
        <v>107</v>
      </c>
      <c r="R100" s="361" t="s">
        <v>120</v>
      </c>
      <c r="S100" s="361" t="s">
        <v>135</v>
      </c>
      <c r="T100" s="361" t="s">
        <v>344</v>
      </c>
    </row>
    <row r="101" spans="1:20" ht="13.5">
      <c r="A101" s="366"/>
      <c r="B101" s="366"/>
      <c r="C101" s="349"/>
      <c r="D101" s="368"/>
      <c r="E101" s="370"/>
      <c r="F101" s="372"/>
      <c r="G101" s="372"/>
      <c r="H101" s="372"/>
      <c r="I101" s="70" t="s">
        <v>95</v>
      </c>
      <c r="J101" s="88" t="s">
        <v>96</v>
      </c>
      <c r="K101" s="364"/>
      <c r="L101" s="349"/>
      <c r="M101" s="349"/>
      <c r="N101" s="349"/>
      <c r="O101" s="374"/>
      <c r="P101" s="364"/>
      <c r="Q101" s="377"/>
      <c r="R101" s="355"/>
      <c r="S101" s="355"/>
      <c r="T101" s="355"/>
    </row>
    <row r="102" spans="1:20" ht="13.5">
      <c r="A102" s="347" t="s">
        <v>415</v>
      </c>
      <c r="B102" s="91" t="s">
        <v>109</v>
      </c>
      <c r="C102" s="111">
        <f>SUM(D102:T102)</f>
        <v>44721</v>
      </c>
      <c r="D102" s="125">
        <v>2644</v>
      </c>
      <c r="E102" s="125">
        <v>2644</v>
      </c>
      <c r="F102" s="125">
        <v>2639</v>
      </c>
      <c r="G102" s="126"/>
      <c r="H102" s="128">
        <v>981</v>
      </c>
      <c r="I102" s="116"/>
      <c r="J102" s="128">
        <v>0</v>
      </c>
      <c r="K102" s="125">
        <v>22135</v>
      </c>
      <c r="L102" s="125">
        <v>3064</v>
      </c>
      <c r="M102" s="128">
        <v>0</v>
      </c>
      <c r="N102" s="128">
        <v>0</v>
      </c>
      <c r="O102" s="125">
        <v>1412</v>
      </c>
      <c r="P102" s="129">
        <v>1371</v>
      </c>
      <c r="Q102" s="125">
        <v>3075</v>
      </c>
      <c r="R102" s="125">
        <v>1298</v>
      </c>
      <c r="S102" s="125">
        <v>1968</v>
      </c>
      <c r="T102" s="125">
        <v>1490</v>
      </c>
    </row>
    <row r="103" spans="1:20" ht="13.5">
      <c r="A103" s="348"/>
      <c r="B103" s="91" t="s">
        <v>110</v>
      </c>
      <c r="C103" s="111">
        <f>SUM(D103:T103)</f>
        <v>34241</v>
      </c>
      <c r="D103" s="125">
        <v>2692</v>
      </c>
      <c r="E103" s="125">
        <v>2690</v>
      </c>
      <c r="F103" s="125">
        <v>2622</v>
      </c>
      <c r="G103" s="126"/>
      <c r="H103" s="128">
        <v>795</v>
      </c>
      <c r="I103" s="116"/>
      <c r="J103" s="128">
        <v>0</v>
      </c>
      <c r="K103" s="125">
        <v>13120</v>
      </c>
      <c r="L103" s="125">
        <v>4041</v>
      </c>
      <c r="M103" s="128">
        <v>0</v>
      </c>
      <c r="N103" s="128">
        <v>0</v>
      </c>
      <c r="O103" s="125">
        <v>1380</v>
      </c>
      <c r="P103" s="128">
        <v>1246</v>
      </c>
      <c r="Q103" s="125">
        <v>875</v>
      </c>
      <c r="R103" s="125">
        <v>1258</v>
      </c>
      <c r="S103" s="125">
        <v>1999</v>
      </c>
      <c r="T103" s="125">
        <v>1523</v>
      </c>
    </row>
    <row r="104" spans="1:20" ht="13.5">
      <c r="A104" s="349"/>
      <c r="B104" s="91" t="s">
        <v>111</v>
      </c>
      <c r="C104" s="94">
        <f>C103/C102</f>
        <v>0.7656581919008967</v>
      </c>
      <c r="D104" s="94">
        <f>D103/D102</f>
        <v>1.0181543116490166</v>
      </c>
      <c r="E104" s="94">
        <f>E103/E102</f>
        <v>1.0173978819969742</v>
      </c>
      <c r="F104" s="94">
        <f>F103/F102</f>
        <v>0.9935581659719591</v>
      </c>
      <c r="G104" s="48">
        <v>0</v>
      </c>
      <c r="H104" s="94">
        <f>H103/H102</f>
        <v>0.8103975535168195</v>
      </c>
      <c r="I104" s="116"/>
      <c r="J104" s="94">
        <v>0</v>
      </c>
      <c r="K104" s="94">
        <f>K103/K102</f>
        <v>0.5927264513214366</v>
      </c>
      <c r="L104" s="94">
        <f>L103/L102</f>
        <v>1.318864229765013</v>
      </c>
      <c r="M104" s="94">
        <v>0</v>
      </c>
      <c r="N104" s="94">
        <v>0</v>
      </c>
      <c r="O104" s="94">
        <f aca="true" t="shared" si="5" ref="O104:T104">O103/O102</f>
        <v>0.9773371104815864</v>
      </c>
      <c r="P104" s="94">
        <f t="shared" si="5"/>
        <v>0.9088256746900073</v>
      </c>
      <c r="Q104" s="94">
        <f t="shared" si="5"/>
        <v>0.2845528455284553</v>
      </c>
      <c r="R104" s="94">
        <f t="shared" si="5"/>
        <v>0.9691833590138675</v>
      </c>
      <c r="S104" s="94">
        <f t="shared" si="5"/>
        <v>1.0157520325203253</v>
      </c>
      <c r="T104" s="94">
        <f t="shared" si="5"/>
        <v>1.0221476510067113</v>
      </c>
    </row>
    <row r="105" spans="1:18" ht="13.5">
      <c r="A105" s="102" t="s">
        <v>420</v>
      </c>
      <c r="B105" s="50"/>
      <c r="C105" s="73"/>
      <c r="D105" s="73"/>
      <c r="E105" s="73"/>
      <c r="F105" s="73"/>
      <c r="G105" s="73"/>
      <c r="H105" s="50" t="s">
        <v>77</v>
      </c>
      <c r="I105" s="50"/>
      <c r="J105" s="50"/>
      <c r="K105" s="50"/>
      <c r="L105" s="73"/>
      <c r="M105" s="362" t="s">
        <v>78</v>
      </c>
      <c r="N105" s="362"/>
      <c r="O105" s="362"/>
      <c r="P105" s="362"/>
      <c r="R105" s="73"/>
    </row>
    <row r="106" spans="1:17" ht="13.5">
      <c r="A106" s="74"/>
      <c r="B106" s="74"/>
      <c r="C106" s="74"/>
      <c r="D106" s="74"/>
      <c r="E106" s="74"/>
      <c r="F106" s="74"/>
      <c r="G106" s="358"/>
      <c r="H106" s="359"/>
      <c r="I106" s="359"/>
      <c r="J106" s="359"/>
      <c r="K106" s="359"/>
      <c r="L106" s="359"/>
      <c r="M106" s="359"/>
      <c r="N106" s="359"/>
      <c r="O106" s="359"/>
      <c r="P106" s="17"/>
      <c r="Q106" s="17"/>
    </row>
    <row r="107" spans="1:18" ht="13.5">
      <c r="A107" s="17"/>
      <c r="B107" s="356" t="s">
        <v>362</v>
      </c>
      <c r="C107" s="360"/>
      <c r="D107" s="360"/>
      <c r="E107" s="360"/>
      <c r="F107" s="360"/>
      <c r="G107" s="360"/>
      <c r="H107" s="360"/>
      <c r="I107" s="360"/>
      <c r="J107" s="360"/>
      <c r="K107" s="360"/>
      <c r="L107" s="360"/>
      <c r="M107" s="360"/>
      <c r="N107" s="360"/>
      <c r="O107" s="360"/>
      <c r="P107" s="360"/>
      <c r="Q107" s="360"/>
      <c r="R107" s="360"/>
    </row>
    <row r="108" spans="1:18" ht="13.5">
      <c r="A108" s="17"/>
      <c r="B108" s="356" t="s">
        <v>363</v>
      </c>
      <c r="C108" s="360"/>
      <c r="D108" s="360"/>
      <c r="E108" s="360"/>
      <c r="F108" s="360"/>
      <c r="G108" s="360"/>
      <c r="H108" s="360"/>
      <c r="I108" s="360"/>
      <c r="J108" s="360"/>
      <c r="K108" s="360"/>
      <c r="L108" s="360"/>
      <c r="M108" s="360"/>
      <c r="N108" s="360"/>
      <c r="O108" s="360"/>
      <c r="P108" s="360"/>
      <c r="Q108" s="360"/>
      <c r="R108" s="360"/>
    </row>
    <row r="109" spans="2:18" ht="13.5">
      <c r="B109" s="356" t="s">
        <v>118</v>
      </c>
      <c r="C109" s="356"/>
      <c r="D109" s="356"/>
      <c r="E109" s="356"/>
      <c r="F109" s="356"/>
      <c r="G109" s="356"/>
      <c r="H109" s="356"/>
      <c r="I109" s="356"/>
      <c r="J109" s="356"/>
      <c r="K109" s="356"/>
      <c r="L109" s="356"/>
      <c r="M109" s="356"/>
      <c r="N109" s="356"/>
      <c r="O109" s="356"/>
      <c r="P109" s="356"/>
      <c r="Q109" s="356"/>
      <c r="R109" s="356"/>
    </row>
    <row r="110" spans="2:18" ht="13.5">
      <c r="B110" s="356" t="s">
        <v>119</v>
      </c>
      <c r="C110" s="356"/>
      <c r="D110" s="356"/>
      <c r="E110" s="356"/>
      <c r="F110" s="356"/>
      <c r="G110" s="356"/>
      <c r="H110" s="356"/>
      <c r="I110" s="356"/>
      <c r="J110" s="356"/>
      <c r="K110" s="356"/>
      <c r="L110" s="356"/>
      <c r="M110" s="356"/>
      <c r="N110" s="356"/>
      <c r="O110" s="356"/>
      <c r="P110" s="356"/>
      <c r="Q110" s="356"/>
      <c r="R110" s="356"/>
    </row>
    <row r="111" spans="2:18" ht="13.5">
      <c r="B111" s="356" t="s">
        <v>364</v>
      </c>
      <c r="C111" s="356"/>
      <c r="D111" s="356"/>
      <c r="E111" s="356"/>
      <c r="F111" s="356"/>
      <c r="G111" s="356"/>
      <c r="H111" s="356"/>
      <c r="I111" s="356"/>
      <c r="J111" s="356"/>
      <c r="K111" s="356"/>
      <c r="L111" s="356"/>
      <c r="M111" s="356"/>
      <c r="N111" s="356"/>
      <c r="O111" s="356"/>
      <c r="P111" s="356"/>
      <c r="Q111" s="356"/>
      <c r="R111" s="356"/>
    </row>
    <row r="112" spans="2:18" ht="13.5">
      <c r="B112" s="356" t="s">
        <v>103</v>
      </c>
      <c r="C112" s="356"/>
      <c r="D112" s="356"/>
      <c r="E112" s="356"/>
      <c r="F112" s="356"/>
      <c r="G112" s="356"/>
      <c r="H112" s="356"/>
      <c r="I112" s="356"/>
      <c r="J112" s="356"/>
      <c r="K112" s="356"/>
      <c r="L112" s="356"/>
      <c r="M112" s="356"/>
      <c r="N112" s="356"/>
      <c r="O112" s="356"/>
      <c r="P112" s="356"/>
      <c r="Q112" s="356"/>
      <c r="R112" s="356"/>
    </row>
    <row r="113" spans="2:18" ht="13.5">
      <c r="B113" s="356" t="s">
        <v>365</v>
      </c>
      <c r="C113" s="356"/>
      <c r="D113" s="356"/>
      <c r="E113" s="356"/>
      <c r="F113" s="356"/>
      <c r="G113" s="356"/>
      <c r="H113" s="356"/>
      <c r="I113" s="356"/>
      <c r="J113" s="356"/>
      <c r="K113" s="356"/>
      <c r="L113" s="356"/>
      <c r="M113" s="356"/>
      <c r="N113" s="356"/>
      <c r="O113" s="356"/>
      <c r="P113" s="356"/>
      <c r="Q113" s="356"/>
      <c r="R113" s="356"/>
    </row>
    <row r="114" spans="2:18" ht="13.5">
      <c r="B114" s="356" t="s">
        <v>366</v>
      </c>
      <c r="C114" s="356"/>
      <c r="D114" s="356"/>
      <c r="E114" s="356"/>
      <c r="F114" s="356"/>
      <c r="G114" s="356"/>
      <c r="H114" s="356"/>
      <c r="I114" s="356"/>
      <c r="J114" s="356"/>
      <c r="K114" s="356"/>
      <c r="L114" s="356"/>
      <c r="M114" s="356"/>
      <c r="N114" s="356"/>
      <c r="O114" s="356"/>
      <c r="P114" s="356"/>
      <c r="Q114" s="356"/>
      <c r="R114" s="356"/>
    </row>
    <row r="115" spans="2:19" ht="13.5">
      <c r="B115" s="357" t="s">
        <v>137</v>
      </c>
      <c r="C115" s="357"/>
      <c r="D115" s="357"/>
      <c r="E115" s="357"/>
      <c r="F115" s="357"/>
      <c r="G115" s="357"/>
      <c r="H115" s="357"/>
      <c r="I115" s="357"/>
      <c r="J115" s="357"/>
      <c r="K115" s="357"/>
      <c r="L115" s="357"/>
      <c r="M115" s="357"/>
      <c r="N115" s="357"/>
      <c r="O115" s="357"/>
      <c r="P115" s="357"/>
      <c r="Q115" s="357"/>
      <c r="R115" s="357"/>
      <c r="S115" s="357"/>
    </row>
    <row r="116" ht="13.5">
      <c r="B116" s="3" t="s">
        <v>139</v>
      </c>
    </row>
    <row r="117" ht="13.5">
      <c r="B117" s="154" t="s">
        <v>367</v>
      </c>
    </row>
    <row r="118" ht="13.5">
      <c r="B118" s="154" t="s">
        <v>368</v>
      </c>
    </row>
  </sheetData>
  <sheetProtection/>
  <mergeCells count="110">
    <mergeCell ref="A21:A23"/>
    <mergeCell ref="B38:R38"/>
    <mergeCell ref="B39:R39"/>
    <mergeCell ref="A12:A14"/>
    <mergeCell ref="A15:A17"/>
    <mergeCell ref="T52:T53"/>
    <mergeCell ref="B32:R32"/>
    <mergeCell ref="A27:A29"/>
    <mergeCell ref="G31:O31"/>
    <mergeCell ref="A24:A26"/>
    <mergeCell ref="A18:A20"/>
    <mergeCell ref="A4:A5"/>
    <mergeCell ref="P4:P5"/>
    <mergeCell ref="F27:G27"/>
    <mergeCell ref="F29:G29"/>
    <mergeCell ref="M30:P30"/>
    <mergeCell ref="M4:M5"/>
    <mergeCell ref="E4:E5"/>
    <mergeCell ref="K4:K5"/>
    <mergeCell ref="O4:O5"/>
    <mergeCell ref="M3:N3"/>
    <mergeCell ref="A6:A8"/>
    <mergeCell ref="A9:A11"/>
    <mergeCell ref="B4:B5"/>
    <mergeCell ref="L4:L5"/>
    <mergeCell ref="N4:N5"/>
    <mergeCell ref="D4:D5"/>
    <mergeCell ref="G4:G5"/>
    <mergeCell ref="C4:C5"/>
    <mergeCell ref="R4:R5"/>
    <mergeCell ref="B33:R33"/>
    <mergeCell ref="B34:R34"/>
    <mergeCell ref="B35:R35"/>
    <mergeCell ref="B36:R36"/>
    <mergeCell ref="B37:R37"/>
    <mergeCell ref="Q4:Q5"/>
    <mergeCell ref="H4:H5"/>
    <mergeCell ref="I4:J4"/>
    <mergeCell ref="F4:F5"/>
    <mergeCell ref="M51:N51"/>
    <mergeCell ref="A52:A53"/>
    <mergeCell ref="B52:B53"/>
    <mergeCell ref="C52:C53"/>
    <mergeCell ref="D52:D53"/>
    <mergeCell ref="E52:E53"/>
    <mergeCell ref="F52:F53"/>
    <mergeCell ref="G52:G53"/>
    <mergeCell ref="H52:H53"/>
    <mergeCell ref="I52:J52"/>
    <mergeCell ref="A54:A56"/>
    <mergeCell ref="A57:A59"/>
    <mergeCell ref="A60:A62"/>
    <mergeCell ref="A63:A65"/>
    <mergeCell ref="N52:N53"/>
    <mergeCell ref="O52:O53"/>
    <mergeCell ref="L52:L53"/>
    <mergeCell ref="M52:M53"/>
    <mergeCell ref="K52:K53"/>
    <mergeCell ref="A66:A68"/>
    <mergeCell ref="A69:A71"/>
    <mergeCell ref="A72:A74"/>
    <mergeCell ref="A75:A77"/>
    <mergeCell ref="A78:A80"/>
    <mergeCell ref="M81:P81"/>
    <mergeCell ref="S52:S53"/>
    <mergeCell ref="B91:S91"/>
    <mergeCell ref="B86:R86"/>
    <mergeCell ref="B87:R87"/>
    <mergeCell ref="B88:R88"/>
    <mergeCell ref="B85:R85"/>
    <mergeCell ref="Q100:Q101"/>
    <mergeCell ref="Q52:Q53"/>
    <mergeCell ref="G82:O82"/>
    <mergeCell ref="B83:R83"/>
    <mergeCell ref="B84:R84"/>
    <mergeCell ref="C100:C101"/>
    <mergeCell ref="R52:R53"/>
    <mergeCell ref="P52:P53"/>
    <mergeCell ref="H100:H101"/>
    <mergeCell ref="I100:J100"/>
    <mergeCell ref="D100:D101"/>
    <mergeCell ref="E100:E101"/>
    <mergeCell ref="F100:F101"/>
    <mergeCell ref="B89:R89"/>
    <mergeCell ref="B90:R90"/>
    <mergeCell ref="R100:R101"/>
    <mergeCell ref="O100:O101"/>
    <mergeCell ref="P100:P101"/>
    <mergeCell ref="M99:N99"/>
    <mergeCell ref="G100:G101"/>
    <mergeCell ref="S100:S101"/>
    <mergeCell ref="T100:T101"/>
    <mergeCell ref="A102:A104"/>
    <mergeCell ref="M105:P105"/>
    <mergeCell ref="K100:K101"/>
    <mergeCell ref="L100:L101"/>
    <mergeCell ref="M100:M101"/>
    <mergeCell ref="N100:N101"/>
    <mergeCell ref="A100:A101"/>
    <mergeCell ref="B100:B101"/>
    <mergeCell ref="B112:R112"/>
    <mergeCell ref="B113:R113"/>
    <mergeCell ref="B114:R114"/>
    <mergeCell ref="B115:S115"/>
    <mergeCell ref="G106:O106"/>
    <mergeCell ref="B107:R107"/>
    <mergeCell ref="B108:R108"/>
    <mergeCell ref="B109:R109"/>
    <mergeCell ref="B110:R110"/>
    <mergeCell ref="B111:R111"/>
  </mergeCells>
  <printOptions/>
  <pageMargins left="0.7874015748031497" right="0.7874015748031497" top="0.984251968503937" bottom="0.984251968503937" header="0.5118110236220472" footer="0.5118110236220472"/>
  <pageSetup horizontalDpi="600" verticalDpi="600" orientation="landscape" paperSize="9" scale="75" r:id="rId1"/>
  <headerFooter scaleWithDoc="0" alignWithMargins="0">
    <oddFooter>&amp;C&amp;A</oddFooter>
  </headerFooter>
  <rowBreaks count="1" manualBreakCount="1">
    <brk id="48" max="19" man="1"/>
  </rowBreaks>
</worksheet>
</file>

<file path=xl/worksheets/sheet5.xml><?xml version="1.0" encoding="utf-8"?>
<worksheet xmlns="http://schemas.openxmlformats.org/spreadsheetml/2006/main" xmlns:r="http://schemas.openxmlformats.org/officeDocument/2006/relationships">
  <dimension ref="A1:Q57"/>
  <sheetViews>
    <sheetView view="pageBreakPreview" zoomScaleSheetLayoutView="100" zoomScalePageLayoutView="0" workbookViewId="0" topLeftCell="A1">
      <selection activeCell="A1" sqref="A1:C1"/>
    </sheetView>
  </sheetViews>
  <sheetFormatPr defaultColWidth="9.00390625" defaultRowHeight="13.5"/>
  <cols>
    <col min="1" max="1" width="16.625" style="0" customWidth="1"/>
    <col min="2" max="19" width="8.625" style="0" customWidth="1"/>
    <col min="20" max="24" width="6.625" style="0" customWidth="1"/>
  </cols>
  <sheetData>
    <row r="1" spans="1:6" ht="17.25">
      <c r="A1" s="342" t="s">
        <v>84</v>
      </c>
      <c r="B1" s="342"/>
      <c r="C1" s="342"/>
      <c r="F1" s="4"/>
    </row>
    <row r="2" spans="1:6" ht="12.75" customHeight="1">
      <c r="A2" s="43"/>
      <c r="B2" s="43"/>
      <c r="C2" s="43"/>
      <c r="F2" s="4"/>
    </row>
    <row r="3" spans="1:14" ht="13.5">
      <c r="A3" s="4"/>
      <c r="B3" s="4"/>
      <c r="N3" s="282" t="s">
        <v>2</v>
      </c>
    </row>
    <row r="4" spans="1:14" ht="21" customHeight="1">
      <c r="A4" s="15" t="s">
        <v>4</v>
      </c>
      <c r="B4" s="280" t="s">
        <v>75</v>
      </c>
      <c r="C4" s="280" t="s">
        <v>350</v>
      </c>
      <c r="D4" s="280" t="s">
        <v>351</v>
      </c>
      <c r="E4" s="280" t="s">
        <v>352</v>
      </c>
      <c r="F4" s="280" t="s">
        <v>353</v>
      </c>
      <c r="G4" s="280" t="s">
        <v>354</v>
      </c>
      <c r="H4" s="280" t="s">
        <v>355</v>
      </c>
      <c r="I4" s="280" t="s">
        <v>356</v>
      </c>
      <c r="J4" s="280" t="s">
        <v>186</v>
      </c>
      <c r="K4" s="280" t="s">
        <v>191</v>
      </c>
      <c r="L4" s="280" t="s">
        <v>192</v>
      </c>
      <c r="M4" s="280" t="s">
        <v>193</v>
      </c>
      <c r="N4" s="280" t="s">
        <v>203</v>
      </c>
    </row>
    <row r="5" spans="1:14" ht="21" customHeight="1">
      <c r="A5" s="10" t="s">
        <v>3</v>
      </c>
      <c r="B5" s="37">
        <v>563</v>
      </c>
      <c r="C5" s="66">
        <v>588</v>
      </c>
      <c r="D5" s="66">
        <v>588</v>
      </c>
      <c r="E5" s="66">
        <v>643</v>
      </c>
      <c r="F5" s="66">
        <f>SUM(F6:F19)</f>
        <v>634</v>
      </c>
      <c r="G5" s="68">
        <v>729</v>
      </c>
      <c r="H5" s="68">
        <f>SUM(H6:H19)</f>
        <v>710</v>
      </c>
      <c r="I5" s="68">
        <f>SUM(I6:I19)</f>
        <v>744</v>
      </c>
      <c r="J5" s="66">
        <v>736</v>
      </c>
      <c r="K5" s="66">
        <v>782</v>
      </c>
      <c r="L5" s="66">
        <f>SUM(L6:L19)</f>
        <v>817</v>
      </c>
      <c r="M5" s="66">
        <f>SUM(M6:M19)</f>
        <v>760</v>
      </c>
      <c r="N5" s="66">
        <f>SUM(N6:N19)</f>
        <v>801</v>
      </c>
    </row>
    <row r="6" spans="1:14" ht="21" customHeight="1">
      <c r="A6" s="10" t="s">
        <v>5</v>
      </c>
      <c r="B6" s="37">
        <v>1</v>
      </c>
      <c r="C6" s="66">
        <v>2</v>
      </c>
      <c r="D6" s="66">
        <v>4</v>
      </c>
      <c r="E6" s="66">
        <v>1</v>
      </c>
      <c r="F6" s="66">
        <v>1</v>
      </c>
      <c r="G6" s="68">
        <v>1</v>
      </c>
      <c r="H6" s="68">
        <v>1</v>
      </c>
      <c r="I6" s="68">
        <v>2</v>
      </c>
      <c r="J6" s="66">
        <v>3</v>
      </c>
      <c r="K6" s="66">
        <v>1</v>
      </c>
      <c r="L6" s="66">
        <v>1</v>
      </c>
      <c r="M6" s="66">
        <v>1</v>
      </c>
      <c r="N6" s="66">
        <v>4</v>
      </c>
    </row>
    <row r="7" spans="1:14" ht="21" customHeight="1">
      <c r="A7" s="10" t="s">
        <v>6</v>
      </c>
      <c r="B7" s="37">
        <v>172</v>
      </c>
      <c r="C7" s="66">
        <v>201</v>
      </c>
      <c r="D7" s="66">
        <v>154</v>
      </c>
      <c r="E7" s="66">
        <v>168</v>
      </c>
      <c r="F7" s="66">
        <v>181</v>
      </c>
      <c r="G7" s="68">
        <v>194</v>
      </c>
      <c r="H7" s="68">
        <v>179</v>
      </c>
      <c r="I7" s="68">
        <v>180</v>
      </c>
      <c r="J7" s="66">
        <v>176</v>
      </c>
      <c r="K7" s="66">
        <v>201</v>
      </c>
      <c r="L7" s="66">
        <v>201</v>
      </c>
      <c r="M7" s="66">
        <v>193</v>
      </c>
      <c r="N7" s="66">
        <v>211</v>
      </c>
    </row>
    <row r="8" spans="1:14" ht="21" customHeight="1">
      <c r="A8" s="10" t="s">
        <v>10</v>
      </c>
      <c r="B8" s="37">
        <v>6</v>
      </c>
      <c r="C8" s="66">
        <v>6</v>
      </c>
      <c r="D8" s="66">
        <v>16</v>
      </c>
      <c r="E8" s="66">
        <v>7</v>
      </c>
      <c r="F8" s="66">
        <v>5</v>
      </c>
      <c r="G8" s="68">
        <v>7</v>
      </c>
      <c r="H8" s="68">
        <v>7</v>
      </c>
      <c r="I8" s="68">
        <v>4</v>
      </c>
      <c r="J8" s="66">
        <v>12</v>
      </c>
      <c r="K8" s="66">
        <v>5</v>
      </c>
      <c r="L8" s="66">
        <v>11</v>
      </c>
      <c r="M8" s="66">
        <v>8</v>
      </c>
      <c r="N8" s="66">
        <v>12</v>
      </c>
    </row>
    <row r="9" spans="1:14" ht="21" customHeight="1">
      <c r="A9" s="10" t="s">
        <v>11</v>
      </c>
      <c r="B9" s="37">
        <v>96</v>
      </c>
      <c r="C9" s="66">
        <v>74</v>
      </c>
      <c r="D9" s="66">
        <v>112</v>
      </c>
      <c r="E9" s="66">
        <v>83</v>
      </c>
      <c r="F9" s="66">
        <v>86</v>
      </c>
      <c r="G9" s="68">
        <v>94</v>
      </c>
      <c r="H9" s="68">
        <v>103</v>
      </c>
      <c r="I9" s="68">
        <v>107</v>
      </c>
      <c r="J9" s="66">
        <v>90</v>
      </c>
      <c r="K9" s="66">
        <v>90</v>
      </c>
      <c r="L9" s="66">
        <v>124</v>
      </c>
      <c r="M9" s="66">
        <v>95</v>
      </c>
      <c r="N9" s="66">
        <v>105</v>
      </c>
    </row>
    <row r="10" spans="1:14" ht="21" customHeight="1">
      <c r="A10" s="92" t="s">
        <v>121</v>
      </c>
      <c r="B10" s="37">
        <v>4</v>
      </c>
      <c r="C10" s="66">
        <v>3</v>
      </c>
      <c r="D10" s="66">
        <v>5</v>
      </c>
      <c r="E10" s="66">
        <v>3</v>
      </c>
      <c r="F10" s="66">
        <v>4</v>
      </c>
      <c r="G10" s="68">
        <v>8</v>
      </c>
      <c r="H10" s="68">
        <v>5</v>
      </c>
      <c r="I10" s="68">
        <v>11</v>
      </c>
      <c r="J10" s="66">
        <v>5</v>
      </c>
      <c r="K10" s="66">
        <v>13</v>
      </c>
      <c r="L10" s="66">
        <v>10</v>
      </c>
      <c r="M10" s="66">
        <v>9</v>
      </c>
      <c r="N10" s="66">
        <v>6</v>
      </c>
    </row>
    <row r="11" spans="1:14" ht="21" customHeight="1">
      <c r="A11" s="10" t="s">
        <v>7</v>
      </c>
      <c r="B11" s="37">
        <v>79</v>
      </c>
      <c r="C11" s="66">
        <v>74</v>
      </c>
      <c r="D11" s="66">
        <v>89</v>
      </c>
      <c r="E11" s="66">
        <v>80</v>
      </c>
      <c r="F11" s="66">
        <v>86</v>
      </c>
      <c r="G11" s="68">
        <v>82</v>
      </c>
      <c r="H11" s="68">
        <v>93</v>
      </c>
      <c r="I11" s="68">
        <v>107</v>
      </c>
      <c r="J11" s="66">
        <v>92</v>
      </c>
      <c r="K11" s="66">
        <v>95</v>
      </c>
      <c r="L11" s="66">
        <v>74</v>
      </c>
      <c r="M11" s="66">
        <v>75</v>
      </c>
      <c r="N11" s="66">
        <v>80</v>
      </c>
    </row>
    <row r="12" spans="1:14" ht="21" customHeight="1">
      <c r="A12" s="10" t="s">
        <v>12</v>
      </c>
      <c r="B12" s="37">
        <v>33</v>
      </c>
      <c r="C12" s="66">
        <v>48</v>
      </c>
      <c r="D12" s="66">
        <v>39</v>
      </c>
      <c r="E12" s="66">
        <v>49</v>
      </c>
      <c r="F12" s="66">
        <v>43</v>
      </c>
      <c r="G12" s="68">
        <v>71</v>
      </c>
      <c r="H12" s="68">
        <v>48</v>
      </c>
      <c r="I12" s="68">
        <v>63</v>
      </c>
      <c r="J12" s="66">
        <v>57</v>
      </c>
      <c r="K12" s="66">
        <v>59</v>
      </c>
      <c r="L12" s="66">
        <v>48</v>
      </c>
      <c r="M12" s="66">
        <v>53</v>
      </c>
      <c r="N12" s="66">
        <v>37</v>
      </c>
    </row>
    <row r="13" spans="1:14" ht="21" customHeight="1">
      <c r="A13" s="26" t="s">
        <v>8</v>
      </c>
      <c r="B13" s="37">
        <v>7</v>
      </c>
      <c r="C13" s="66">
        <v>8</v>
      </c>
      <c r="D13" s="66">
        <v>9</v>
      </c>
      <c r="E13" s="66">
        <v>13</v>
      </c>
      <c r="F13" s="66">
        <v>7</v>
      </c>
      <c r="G13" s="68">
        <v>14</v>
      </c>
      <c r="H13" s="68">
        <v>12</v>
      </c>
      <c r="I13" s="68">
        <v>9</v>
      </c>
      <c r="J13" s="66">
        <v>8</v>
      </c>
      <c r="K13" s="66">
        <v>6</v>
      </c>
      <c r="L13" s="66">
        <v>11</v>
      </c>
      <c r="M13" s="66">
        <v>13</v>
      </c>
      <c r="N13" s="66">
        <v>11</v>
      </c>
    </row>
    <row r="14" spans="1:14" ht="21" customHeight="1">
      <c r="A14" s="10" t="s">
        <v>59</v>
      </c>
      <c r="B14" s="37">
        <v>10</v>
      </c>
      <c r="C14" s="66">
        <v>3</v>
      </c>
      <c r="D14" s="66">
        <v>6</v>
      </c>
      <c r="E14" s="66">
        <v>4</v>
      </c>
      <c r="F14" s="66">
        <v>5</v>
      </c>
      <c r="G14" s="68">
        <v>9</v>
      </c>
      <c r="H14" s="68">
        <v>13</v>
      </c>
      <c r="I14" s="68">
        <v>3</v>
      </c>
      <c r="J14" s="66">
        <v>6</v>
      </c>
      <c r="K14" s="66">
        <v>7</v>
      </c>
      <c r="L14" s="66">
        <v>4</v>
      </c>
      <c r="M14" s="66">
        <v>4</v>
      </c>
      <c r="N14" s="66">
        <v>6</v>
      </c>
    </row>
    <row r="15" spans="1:14" ht="21" customHeight="1">
      <c r="A15" s="10" t="s">
        <v>13</v>
      </c>
      <c r="B15" s="37">
        <v>14</v>
      </c>
      <c r="C15" s="66">
        <v>15</v>
      </c>
      <c r="D15" s="66">
        <v>16</v>
      </c>
      <c r="E15" s="66">
        <v>21</v>
      </c>
      <c r="F15" s="66">
        <v>14</v>
      </c>
      <c r="G15" s="68">
        <v>20</v>
      </c>
      <c r="H15" s="68">
        <v>11</v>
      </c>
      <c r="I15" s="68">
        <v>9</v>
      </c>
      <c r="J15" s="66">
        <v>13</v>
      </c>
      <c r="K15" s="66">
        <v>16</v>
      </c>
      <c r="L15" s="66">
        <v>21</v>
      </c>
      <c r="M15" s="66">
        <v>16</v>
      </c>
      <c r="N15" s="66">
        <v>15</v>
      </c>
    </row>
    <row r="16" spans="1:14" ht="21" customHeight="1">
      <c r="A16" s="10" t="s">
        <v>14</v>
      </c>
      <c r="B16" s="37">
        <v>19</v>
      </c>
      <c r="C16" s="66">
        <v>20</v>
      </c>
      <c r="D16" s="66">
        <v>22</v>
      </c>
      <c r="E16" s="66">
        <v>29</v>
      </c>
      <c r="F16" s="66">
        <v>43</v>
      </c>
      <c r="G16" s="68">
        <v>45</v>
      </c>
      <c r="H16" s="68">
        <v>59</v>
      </c>
      <c r="I16" s="68">
        <v>46</v>
      </c>
      <c r="J16" s="66">
        <v>77</v>
      </c>
      <c r="K16" s="66">
        <v>91</v>
      </c>
      <c r="L16" s="66">
        <v>119</v>
      </c>
      <c r="M16" s="66">
        <v>98</v>
      </c>
      <c r="N16" s="66">
        <v>95</v>
      </c>
    </row>
    <row r="17" spans="1:14" ht="21" customHeight="1">
      <c r="A17" s="10" t="s">
        <v>9</v>
      </c>
      <c r="B17" s="37">
        <v>19</v>
      </c>
      <c r="C17" s="66">
        <v>26</v>
      </c>
      <c r="D17" s="66">
        <v>23</v>
      </c>
      <c r="E17" s="66">
        <v>26</v>
      </c>
      <c r="F17" s="66">
        <v>28</v>
      </c>
      <c r="G17" s="68">
        <v>33</v>
      </c>
      <c r="H17" s="68">
        <v>28</v>
      </c>
      <c r="I17" s="68">
        <v>34</v>
      </c>
      <c r="J17" s="66">
        <v>25</v>
      </c>
      <c r="K17" s="66">
        <v>24</v>
      </c>
      <c r="L17" s="66">
        <v>23</v>
      </c>
      <c r="M17" s="66">
        <v>19</v>
      </c>
      <c r="N17" s="66">
        <v>29</v>
      </c>
    </row>
    <row r="18" spans="1:14" ht="21" customHeight="1">
      <c r="A18" s="10" t="s">
        <v>15</v>
      </c>
      <c r="B18" s="37">
        <v>14</v>
      </c>
      <c r="C18" s="66">
        <v>11</v>
      </c>
      <c r="D18" s="66">
        <v>13</v>
      </c>
      <c r="E18" s="66">
        <v>16</v>
      </c>
      <c r="F18" s="66">
        <v>8</v>
      </c>
      <c r="G18" s="68">
        <v>14</v>
      </c>
      <c r="H18" s="68">
        <v>16</v>
      </c>
      <c r="I18" s="68">
        <v>24</v>
      </c>
      <c r="J18" s="66">
        <v>22</v>
      </c>
      <c r="K18" s="66">
        <v>24</v>
      </c>
      <c r="L18" s="66">
        <v>16</v>
      </c>
      <c r="M18" s="66">
        <v>11</v>
      </c>
      <c r="N18" s="66">
        <v>15</v>
      </c>
    </row>
    <row r="19" spans="1:14" ht="21" customHeight="1">
      <c r="A19" s="10" t="s">
        <v>16</v>
      </c>
      <c r="B19" s="37">
        <v>89</v>
      </c>
      <c r="C19" s="66">
        <v>97</v>
      </c>
      <c r="D19" s="66">
        <v>80</v>
      </c>
      <c r="E19" s="66">
        <v>143</v>
      </c>
      <c r="F19" s="66">
        <v>123</v>
      </c>
      <c r="G19" s="68">
        <v>137</v>
      </c>
      <c r="H19" s="68">
        <v>135</v>
      </c>
      <c r="I19" s="68">
        <v>145</v>
      </c>
      <c r="J19" s="66">
        <v>150</v>
      </c>
      <c r="K19" s="66">
        <v>150</v>
      </c>
      <c r="L19" s="66">
        <v>154</v>
      </c>
      <c r="M19" s="66">
        <v>165</v>
      </c>
      <c r="N19" s="66">
        <v>175</v>
      </c>
    </row>
    <row r="20" spans="1:2" ht="13.5">
      <c r="A20" s="76" t="s">
        <v>321</v>
      </c>
      <c r="B20" s="38"/>
    </row>
    <row r="21" spans="1:3" s="4" customFormat="1" ht="17.25">
      <c r="A21" s="312"/>
      <c r="B21" s="312"/>
      <c r="C21" s="312"/>
    </row>
    <row r="22" spans="1:3" s="4" customFormat="1" ht="17.25">
      <c r="A22" s="43"/>
      <c r="B22" s="43"/>
      <c r="C22" s="43"/>
    </row>
    <row r="23" spans="1:3" s="4" customFormat="1" ht="17.25">
      <c r="A23" s="43"/>
      <c r="B23" s="43"/>
      <c r="C23" s="43"/>
    </row>
    <row r="24" spans="1:3" s="4" customFormat="1" ht="17.25">
      <c r="A24" s="43"/>
      <c r="B24" s="43"/>
      <c r="C24" s="43"/>
    </row>
    <row r="25" spans="1:3" s="4" customFormat="1" ht="17.25">
      <c r="A25" s="43"/>
      <c r="B25" s="43"/>
      <c r="C25" s="43"/>
    </row>
    <row r="26" spans="1:3" s="4" customFormat="1" ht="17.25">
      <c r="A26" s="43"/>
      <c r="B26" s="43"/>
      <c r="C26" s="43"/>
    </row>
    <row r="27" spans="1:3" s="4" customFormat="1" ht="17.25">
      <c r="A27" s="43"/>
      <c r="B27" s="43"/>
      <c r="C27" s="43"/>
    </row>
    <row r="28" spans="1:3" s="4" customFormat="1" ht="17.25">
      <c r="A28" s="43"/>
      <c r="B28" s="43"/>
      <c r="C28" s="43"/>
    </row>
    <row r="29" spans="1:6" ht="17.25">
      <c r="A29" s="342" t="s">
        <v>84</v>
      </c>
      <c r="B29" s="342"/>
      <c r="C29" s="342"/>
      <c r="F29" s="4"/>
    </row>
    <row r="30" spans="1:6" ht="12.75" customHeight="1">
      <c r="A30" s="43"/>
      <c r="B30" s="43"/>
      <c r="C30" s="43"/>
      <c r="F30" s="4"/>
    </row>
    <row r="31" spans="1:5" ht="13.5">
      <c r="A31" s="4"/>
      <c r="B31" s="4"/>
      <c r="E31" s="282" t="s">
        <v>2</v>
      </c>
    </row>
    <row r="32" spans="1:17" ht="21" customHeight="1">
      <c r="A32" s="15" t="s">
        <v>4</v>
      </c>
      <c r="B32" s="280" t="s">
        <v>318</v>
      </c>
      <c r="C32" s="281" t="s">
        <v>337</v>
      </c>
      <c r="D32" s="281" t="s">
        <v>340</v>
      </c>
      <c r="E32" s="280" t="s">
        <v>343</v>
      </c>
      <c r="F32" s="313"/>
      <c r="G32" s="313"/>
      <c r="H32" s="313"/>
      <c r="I32" s="313"/>
      <c r="J32" s="313"/>
      <c r="K32" s="313"/>
      <c r="L32" s="313"/>
      <c r="M32" s="313"/>
      <c r="N32" s="313"/>
      <c r="O32" s="313"/>
      <c r="P32" s="314"/>
      <c r="Q32" s="314"/>
    </row>
    <row r="33" spans="1:5" s="4" customFormat="1" ht="21" customHeight="1">
      <c r="A33" s="10" t="s">
        <v>3</v>
      </c>
      <c r="B33" s="145">
        <v>784</v>
      </c>
      <c r="C33" s="68">
        <v>785</v>
      </c>
      <c r="D33" s="68">
        <v>792</v>
      </c>
      <c r="E33" s="6">
        <v>803</v>
      </c>
    </row>
    <row r="34" spans="1:5" s="4" customFormat="1" ht="21" customHeight="1">
      <c r="A34" s="10" t="s">
        <v>5</v>
      </c>
      <c r="B34" s="66">
        <v>3</v>
      </c>
      <c r="C34" s="68">
        <v>1</v>
      </c>
      <c r="D34" s="68">
        <v>3</v>
      </c>
      <c r="E34" s="6">
        <v>0</v>
      </c>
    </row>
    <row r="35" spans="1:5" s="4" customFormat="1" ht="21" customHeight="1">
      <c r="A35" s="10" t="s">
        <v>6</v>
      </c>
      <c r="B35" s="66">
        <v>189</v>
      </c>
      <c r="C35" s="68">
        <v>205</v>
      </c>
      <c r="D35" s="68">
        <v>186</v>
      </c>
      <c r="E35" s="6">
        <v>187</v>
      </c>
    </row>
    <row r="36" spans="1:5" s="4" customFormat="1" ht="21" customHeight="1">
      <c r="A36" s="10" t="s">
        <v>10</v>
      </c>
      <c r="B36" s="66">
        <v>16</v>
      </c>
      <c r="C36" s="68">
        <v>14</v>
      </c>
      <c r="D36" s="68">
        <v>15</v>
      </c>
      <c r="E36" s="6">
        <v>11</v>
      </c>
    </row>
    <row r="37" spans="1:5" s="4" customFormat="1" ht="21" customHeight="1">
      <c r="A37" s="10" t="s">
        <v>11</v>
      </c>
      <c r="B37" s="66">
        <v>116</v>
      </c>
      <c r="C37" s="68">
        <v>125</v>
      </c>
      <c r="D37" s="68">
        <v>129</v>
      </c>
      <c r="E37" s="6">
        <v>106</v>
      </c>
    </row>
    <row r="38" spans="1:5" s="4" customFormat="1" ht="21" customHeight="1">
      <c r="A38" s="92" t="s">
        <v>121</v>
      </c>
      <c r="B38" s="66">
        <v>7</v>
      </c>
      <c r="C38" s="68">
        <v>18</v>
      </c>
      <c r="D38" s="68">
        <v>16</v>
      </c>
      <c r="E38" s="6">
        <v>9</v>
      </c>
    </row>
    <row r="39" spans="1:5" s="4" customFormat="1" ht="21" customHeight="1">
      <c r="A39" s="10" t="s">
        <v>7</v>
      </c>
      <c r="B39" s="66">
        <v>53</v>
      </c>
      <c r="C39" s="68">
        <v>61</v>
      </c>
      <c r="D39" s="68">
        <v>69</v>
      </c>
      <c r="E39" s="6">
        <v>65</v>
      </c>
    </row>
    <row r="40" spans="1:5" s="4" customFormat="1" ht="21" customHeight="1">
      <c r="A40" s="10" t="s">
        <v>12</v>
      </c>
      <c r="B40" s="66">
        <v>40</v>
      </c>
      <c r="C40" s="68">
        <v>27</v>
      </c>
      <c r="D40" s="68">
        <v>17</v>
      </c>
      <c r="E40" s="6">
        <v>27</v>
      </c>
    </row>
    <row r="41" spans="1:5" s="4" customFormat="1" ht="21" customHeight="1">
      <c r="A41" s="26" t="s">
        <v>8</v>
      </c>
      <c r="B41" s="66">
        <v>8</v>
      </c>
      <c r="C41" s="68">
        <v>11</v>
      </c>
      <c r="D41" s="68">
        <v>8</v>
      </c>
      <c r="E41" s="6">
        <v>8</v>
      </c>
    </row>
    <row r="42" spans="1:5" s="4" customFormat="1" ht="21" customHeight="1">
      <c r="A42" s="10" t="s">
        <v>59</v>
      </c>
      <c r="B42" s="66">
        <v>4</v>
      </c>
      <c r="C42" s="68">
        <v>5</v>
      </c>
      <c r="D42" s="68">
        <v>6</v>
      </c>
      <c r="E42" s="6">
        <v>10</v>
      </c>
    </row>
    <row r="43" spans="1:5" s="4" customFormat="1" ht="21" customHeight="1">
      <c r="A43" s="10" t="s">
        <v>13</v>
      </c>
      <c r="B43" s="66">
        <v>13</v>
      </c>
      <c r="C43" s="68">
        <v>10</v>
      </c>
      <c r="D43" s="68">
        <v>15</v>
      </c>
      <c r="E43" s="6">
        <v>18</v>
      </c>
    </row>
    <row r="44" spans="1:5" s="4" customFormat="1" ht="21" customHeight="1">
      <c r="A44" s="10" t="s">
        <v>14</v>
      </c>
      <c r="B44" s="66">
        <v>112</v>
      </c>
      <c r="C44" s="68">
        <v>104</v>
      </c>
      <c r="D44" s="68">
        <v>111</v>
      </c>
      <c r="E44" s="6">
        <v>135</v>
      </c>
    </row>
    <row r="45" spans="1:5" s="4" customFormat="1" ht="21" customHeight="1">
      <c r="A45" s="10" t="s">
        <v>9</v>
      </c>
      <c r="B45" s="66">
        <v>20</v>
      </c>
      <c r="C45" s="68">
        <v>18</v>
      </c>
      <c r="D45" s="68">
        <v>30</v>
      </c>
      <c r="E45" s="6">
        <v>24</v>
      </c>
    </row>
    <row r="46" spans="1:5" s="4" customFormat="1" ht="21" customHeight="1">
      <c r="A46" s="10" t="s">
        <v>15</v>
      </c>
      <c r="B46" s="66">
        <v>13</v>
      </c>
      <c r="C46" s="68">
        <v>8</v>
      </c>
      <c r="D46" s="68">
        <v>13</v>
      </c>
      <c r="E46" s="6">
        <v>15</v>
      </c>
    </row>
    <row r="47" spans="1:5" s="4" customFormat="1" ht="21" customHeight="1">
      <c r="A47" s="10" t="s">
        <v>16</v>
      </c>
      <c r="B47" s="66">
        <f>B33-B34-B35-B36-B37-B38-B39-B40-B41-B42-B43-B44-B45-B46</f>
        <v>190</v>
      </c>
      <c r="C47" s="68">
        <v>178</v>
      </c>
      <c r="D47" s="68">
        <v>174</v>
      </c>
      <c r="E47" s="6">
        <v>188</v>
      </c>
    </row>
    <row r="48" spans="1:3" s="4" customFormat="1" ht="17.25">
      <c r="A48" s="76" t="s">
        <v>421</v>
      </c>
      <c r="B48" s="43"/>
      <c r="C48" s="43"/>
    </row>
    <row r="49" spans="1:3" s="4" customFormat="1" ht="17.25">
      <c r="A49" s="312"/>
      <c r="B49" s="43"/>
      <c r="C49" s="43"/>
    </row>
    <row r="50" spans="1:3" s="4" customFormat="1" ht="17.25">
      <c r="A50" s="43"/>
      <c r="B50" s="43"/>
      <c r="C50" s="43"/>
    </row>
    <row r="51" spans="1:3" s="4" customFormat="1" ht="17.25">
      <c r="A51" s="43"/>
      <c r="B51" s="43"/>
      <c r="C51" s="43"/>
    </row>
    <row r="52" spans="1:3" s="4" customFormat="1" ht="17.25">
      <c r="A52" s="43"/>
      <c r="B52" s="43"/>
      <c r="C52" s="43"/>
    </row>
    <row r="53" spans="1:3" s="4" customFormat="1" ht="17.25">
      <c r="A53" s="43"/>
      <c r="B53" s="43"/>
      <c r="C53" s="43"/>
    </row>
    <row r="54" spans="1:3" s="4" customFormat="1" ht="17.25">
      <c r="A54" s="43"/>
      <c r="B54" s="43"/>
      <c r="C54" s="43"/>
    </row>
    <row r="55" spans="1:3" s="4" customFormat="1" ht="17.25">
      <c r="A55" s="43"/>
      <c r="B55" s="43"/>
      <c r="C55" s="43"/>
    </row>
    <row r="56" spans="1:3" s="4" customFormat="1" ht="17.25">
      <c r="A56" s="43"/>
      <c r="B56" s="43"/>
      <c r="C56" s="43"/>
    </row>
    <row r="57" spans="1:3" s="4" customFormat="1" ht="17.25">
      <c r="A57" s="43"/>
      <c r="B57" s="43"/>
      <c r="C57" s="43"/>
    </row>
  </sheetData>
  <sheetProtection/>
  <mergeCells count="2">
    <mergeCell ref="A1:C1"/>
    <mergeCell ref="A29:C29"/>
  </mergeCells>
  <printOptions/>
  <pageMargins left="0.8267716535433072" right="0.3937007874015748" top="0.7874015748031497" bottom="0.5905511811023623" header="0.5118110236220472" footer="0.5118110236220472"/>
  <pageSetup horizontalDpi="600" verticalDpi="600" orientation="landscape" paperSize="9" r:id="rId1"/>
  <headerFooter scaleWithDoc="0" alignWithMargins="0">
    <oddFooter>&amp;C&amp;A</oddFooter>
  </headerFooter>
  <colBreaks count="1" manualBreakCount="1">
    <brk id="17" max="43" man="1"/>
  </colBreaks>
</worksheet>
</file>

<file path=xl/worksheets/sheet6.xml><?xml version="1.0" encoding="utf-8"?>
<worksheet xmlns="http://schemas.openxmlformats.org/spreadsheetml/2006/main" xmlns:r="http://schemas.openxmlformats.org/officeDocument/2006/relationships">
  <dimension ref="A1:L31"/>
  <sheetViews>
    <sheetView view="pageBreakPreview" zoomScaleSheetLayoutView="100" zoomScalePageLayoutView="0" workbookViewId="0" topLeftCell="A1">
      <selection activeCell="A1" sqref="A1"/>
    </sheetView>
  </sheetViews>
  <sheetFormatPr defaultColWidth="9.00390625" defaultRowHeight="13.5"/>
  <sheetData>
    <row r="1" ht="17.25">
      <c r="A1" s="327" t="s">
        <v>128</v>
      </c>
    </row>
    <row r="2" ht="12.75" customHeight="1">
      <c r="A2" s="2"/>
    </row>
    <row r="3" spans="1:12" ht="13.5">
      <c r="A3" s="4"/>
      <c r="B3" s="4"/>
      <c r="C3" s="4"/>
      <c r="D3" s="4"/>
      <c r="E3" s="4"/>
      <c r="F3" s="4"/>
      <c r="G3" s="4"/>
      <c r="H3" s="4"/>
      <c r="I3" s="4"/>
      <c r="J3" s="4"/>
      <c r="K3" s="4"/>
      <c r="L3" s="282" t="s">
        <v>2</v>
      </c>
    </row>
    <row r="4" spans="1:12" ht="18.75" customHeight="1">
      <c r="A4" s="5" t="s">
        <v>17</v>
      </c>
      <c r="B4" s="5" t="s">
        <v>1</v>
      </c>
      <c r="C4" s="20" t="s">
        <v>18</v>
      </c>
      <c r="D4" s="20" t="s">
        <v>66</v>
      </c>
      <c r="E4" s="20" t="s">
        <v>67</v>
      </c>
      <c r="F4" s="20" t="s">
        <v>68</v>
      </c>
      <c r="G4" s="20" t="s">
        <v>69</v>
      </c>
      <c r="H4" s="20" t="s">
        <v>70</v>
      </c>
      <c r="I4" s="20" t="s">
        <v>71</v>
      </c>
      <c r="J4" s="20" t="s">
        <v>72</v>
      </c>
      <c r="K4" s="20" t="s">
        <v>73</v>
      </c>
      <c r="L4" s="20" t="s">
        <v>19</v>
      </c>
    </row>
    <row r="5" spans="1:12" ht="18.75" customHeight="1">
      <c r="A5" s="5" t="s">
        <v>75</v>
      </c>
      <c r="B5" s="37">
        <v>563</v>
      </c>
      <c r="C5" s="37">
        <v>3</v>
      </c>
      <c r="D5" s="35">
        <v>2</v>
      </c>
      <c r="E5" s="37">
        <v>5</v>
      </c>
      <c r="F5" s="37">
        <v>7</v>
      </c>
      <c r="G5" s="37">
        <v>18</v>
      </c>
      <c r="H5" s="37">
        <v>41</v>
      </c>
      <c r="I5" s="37">
        <v>62</v>
      </c>
      <c r="J5" s="37">
        <v>153</v>
      </c>
      <c r="K5" s="37">
        <v>169</v>
      </c>
      <c r="L5" s="37">
        <v>103</v>
      </c>
    </row>
    <row r="6" spans="1:12" ht="18.75" customHeight="1">
      <c r="A6" s="5" t="s">
        <v>350</v>
      </c>
      <c r="B6" s="35">
        <v>588</v>
      </c>
      <c r="C6" s="35">
        <v>6</v>
      </c>
      <c r="D6" s="35">
        <v>2</v>
      </c>
      <c r="E6" s="35">
        <v>2</v>
      </c>
      <c r="F6" s="35">
        <v>9</v>
      </c>
      <c r="G6" s="35">
        <v>12</v>
      </c>
      <c r="H6" s="35">
        <v>37</v>
      </c>
      <c r="I6" s="35">
        <v>73</v>
      </c>
      <c r="J6" s="35">
        <v>137</v>
      </c>
      <c r="K6" s="35">
        <v>208</v>
      </c>
      <c r="L6" s="35">
        <v>102</v>
      </c>
    </row>
    <row r="7" spans="1:12" ht="18.75" customHeight="1">
      <c r="A7" s="5" t="s">
        <v>351</v>
      </c>
      <c r="B7" s="35">
        <v>588</v>
      </c>
      <c r="C7" s="35">
        <v>3</v>
      </c>
      <c r="D7" s="35">
        <v>7</v>
      </c>
      <c r="E7" s="35">
        <v>2</v>
      </c>
      <c r="F7" s="35">
        <v>5</v>
      </c>
      <c r="G7" s="35">
        <v>6</v>
      </c>
      <c r="H7" s="35">
        <v>35</v>
      </c>
      <c r="I7" s="35">
        <v>74</v>
      </c>
      <c r="J7" s="35">
        <v>130</v>
      </c>
      <c r="K7" s="35">
        <v>195</v>
      </c>
      <c r="L7" s="35">
        <v>131</v>
      </c>
    </row>
    <row r="8" spans="1:12" ht="18.75" customHeight="1">
      <c r="A8" s="5" t="s">
        <v>352</v>
      </c>
      <c r="B8" s="35">
        <v>643</v>
      </c>
      <c r="C8" s="35">
        <v>5</v>
      </c>
      <c r="D8" s="35">
        <v>3</v>
      </c>
      <c r="E8" s="35">
        <v>3</v>
      </c>
      <c r="F8" s="35">
        <v>7</v>
      </c>
      <c r="G8" s="35">
        <v>13</v>
      </c>
      <c r="H8" s="35">
        <v>31</v>
      </c>
      <c r="I8" s="35">
        <v>71</v>
      </c>
      <c r="J8" s="35">
        <v>128</v>
      </c>
      <c r="K8" s="35">
        <v>232</v>
      </c>
      <c r="L8" s="35">
        <v>150</v>
      </c>
    </row>
    <row r="9" spans="1:12" ht="18.75" customHeight="1">
      <c r="A9" s="5" t="s">
        <v>353</v>
      </c>
      <c r="B9" s="69">
        <f>SUM(C9:L9)</f>
        <v>634</v>
      </c>
      <c r="C9" s="35">
        <v>4</v>
      </c>
      <c r="D9" s="35">
        <v>1</v>
      </c>
      <c r="E9" s="35">
        <v>3</v>
      </c>
      <c r="F9" s="35">
        <v>6</v>
      </c>
      <c r="G9" s="35">
        <v>14</v>
      </c>
      <c r="H9" s="35">
        <v>42</v>
      </c>
      <c r="I9" s="35">
        <v>65</v>
      </c>
      <c r="J9" s="35">
        <v>137</v>
      </c>
      <c r="K9" s="35">
        <v>221</v>
      </c>
      <c r="L9" s="35">
        <v>141</v>
      </c>
    </row>
    <row r="10" spans="1:12" ht="18.75" customHeight="1">
      <c r="A10" s="5" t="s">
        <v>354</v>
      </c>
      <c r="B10" s="69">
        <v>729</v>
      </c>
      <c r="C10" s="35">
        <v>6</v>
      </c>
      <c r="D10" s="35">
        <v>1</v>
      </c>
      <c r="E10" s="35">
        <v>6</v>
      </c>
      <c r="F10" s="35">
        <v>8</v>
      </c>
      <c r="G10" s="35">
        <v>13</v>
      </c>
      <c r="H10" s="35">
        <v>42</v>
      </c>
      <c r="I10" s="35">
        <v>78</v>
      </c>
      <c r="J10" s="35">
        <v>156</v>
      </c>
      <c r="K10" s="35">
        <v>265</v>
      </c>
      <c r="L10" s="35">
        <v>154</v>
      </c>
    </row>
    <row r="11" spans="1:12" ht="18.75" customHeight="1">
      <c r="A11" s="5" t="s">
        <v>355</v>
      </c>
      <c r="B11" s="69">
        <f>SUM(C11:L11)</f>
        <v>710</v>
      </c>
      <c r="C11" s="35">
        <v>4</v>
      </c>
      <c r="D11" s="35">
        <v>1</v>
      </c>
      <c r="E11" s="35">
        <v>3</v>
      </c>
      <c r="F11" s="35">
        <v>7</v>
      </c>
      <c r="G11" s="35">
        <v>17</v>
      </c>
      <c r="H11" s="35">
        <v>23</v>
      </c>
      <c r="I11" s="35">
        <v>84</v>
      </c>
      <c r="J11" s="35">
        <v>151</v>
      </c>
      <c r="K11" s="35">
        <v>252</v>
      </c>
      <c r="L11" s="35">
        <v>168</v>
      </c>
    </row>
    <row r="12" spans="1:12" ht="18.75" customHeight="1">
      <c r="A12" s="5" t="s">
        <v>356</v>
      </c>
      <c r="B12" s="69">
        <f>SUM(C12:L12)</f>
        <v>744</v>
      </c>
      <c r="C12" s="35">
        <v>3</v>
      </c>
      <c r="D12" s="35">
        <v>1</v>
      </c>
      <c r="E12" s="35">
        <v>6</v>
      </c>
      <c r="F12" s="35">
        <v>4</v>
      </c>
      <c r="G12" s="35">
        <v>15</v>
      </c>
      <c r="H12" s="35">
        <v>31</v>
      </c>
      <c r="I12" s="35">
        <v>80</v>
      </c>
      <c r="J12" s="35">
        <v>140</v>
      </c>
      <c r="K12" s="35">
        <v>273</v>
      </c>
      <c r="L12" s="35">
        <v>191</v>
      </c>
    </row>
    <row r="13" spans="1:12" ht="18.75" customHeight="1">
      <c r="A13" s="5" t="s">
        <v>186</v>
      </c>
      <c r="B13" s="101">
        <v>736</v>
      </c>
      <c r="C13" s="101">
        <v>6</v>
      </c>
      <c r="D13" s="101">
        <v>2</v>
      </c>
      <c r="E13" s="101">
        <v>6</v>
      </c>
      <c r="F13" s="101">
        <v>4</v>
      </c>
      <c r="G13" s="101">
        <v>22</v>
      </c>
      <c r="H13" s="101">
        <v>33</v>
      </c>
      <c r="I13" s="101">
        <v>69</v>
      </c>
      <c r="J13" s="101">
        <v>151</v>
      </c>
      <c r="K13" s="101">
        <v>279</v>
      </c>
      <c r="L13" s="101">
        <v>164</v>
      </c>
    </row>
    <row r="14" spans="1:12" ht="18.75" customHeight="1">
      <c r="A14" s="5" t="s">
        <v>191</v>
      </c>
      <c r="B14" s="69">
        <f>SUM(C14:L14)</f>
        <v>782</v>
      </c>
      <c r="C14" s="101">
        <v>2</v>
      </c>
      <c r="D14" s="101">
        <v>1</v>
      </c>
      <c r="E14" s="101">
        <v>2</v>
      </c>
      <c r="F14" s="101">
        <v>11</v>
      </c>
      <c r="G14" s="101">
        <v>13</v>
      </c>
      <c r="H14" s="101">
        <v>26</v>
      </c>
      <c r="I14" s="101">
        <v>104</v>
      </c>
      <c r="J14" s="101">
        <v>144</v>
      </c>
      <c r="K14" s="101">
        <v>288</v>
      </c>
      <c r="L14" s="101">
        <v>191</v>
      </c>
    </row>
    <row r="15" spans="1:12" ht="18.75" customHeight="1">
      <c r="A15" s="5" t="s">
        <v>192</v>
      </c>
      <c r="B15" s="69">
        <f>SUM(C15:L15)</f>
        <v>817</v>
      </c>
      <c r="C15" s="101">
        <v>4</v>
      </c>
      <c r="D15" s="101">
        <v>0</v>
      </c>
      <c r="E15" s="101">
        <v>6</v>
      </c>
      <c r="F15" s="101">
        <v>6</v>
      </c>
      <c r="G15" s="101">
        <v>15</v>
      </c>
      <c r="H15" s="101">
        <v>30</v>
      </c>
      <c r="I15" s="101">
        <v>70</v>
      </c>
      <c r="J15" s="101">
        <v>148</v>
      </c>
      <c r="K15" s="101">
        <v>316</v>
      </c>
      <c r="L15" s="101">
        <v>222</v>
      </c>
    </row>
    <row r="16" spans="1:12" ht="18.75" customHeight="1">
      <c r="A16" s="5" t="s">
        <v>193</v>
      </c>
      <c r="B16" s="69">
        <f>SUM(C16:L16)</f>
        <v>760</v>
      </c>
      <c r="C16" s="101">
        <v>4</v>
      </c>
      <c r="D16" s="101">
        <v>2</v>
      </c>
      <c r="E16" s="101">
        <v>2</v>
      </c>
      <c r="F16" s="101">
        <v>2</v>
      </c>
      <c r="G16" s="101">
        <v>13</v>
      </c>
      <c r="H16" s="101">
        <v>31</v>
      </c>
      <c r="I16" s="101">
        <v>66</v>
      </c>
      <c r="J16" s="101">
        <v>144</v>
      </c>
      <c r="K16" s="101">
        <v>291</v>
      </c>
      <c r="L16" s="101">
        <v>205</v>
      </c>
    </row>
    <row r="17" spans="1:12" ht="18.75" customHeight="1">
      <c r="A17" s="5" t="s">
        <v>203</v>
      </c>
      <c r="B17" s="69">
        <f>SUM(C17:L17)</f>
        <v>801</v>
      </c>
      <c r="C17" s="101">
        <v>1</v>
      </c>
      <c r="D17" s="101">
        <v>3</v>
      </c>
      <c r="E17" s="101">
        <v>3</v>
      </c>
      <c r="F17" s="101">
        <v>1</v>
      </c>
      <c r="G17" s="101">
        <v>19</v>
      </c>
      <c r="H17" s="101">
        <v>30</v>
      </c>
      <c r="I17" s="101">
        <v>84</v>
      </c>
      <c r="J17" s="101">
        <v>144</v>
      </c>
      <c r="K17" s="101">
        <v>324</v>
      </c>
      <c r="L17" s="101">
        <v>192</v>
      </c>
    </row>
    <row r="18" spans="1:12" ht="18.75" customHeight="1">
      <c r="A18" s="5" t="s">
        <v>318</v>
      </c>
      <c r="B18" s="69">
        <v>784</v>
      </c>
      <c r="C18" s="101">
        <v>6</v>
      </c>
      <c r="D18" s="101">
        <v>1</v>
      </c>
      <c r="E18" s="101">
        <v>2</v>
      </c>
      <c r="F18" s="101">
        <v>6</v>
      </c>
      <c r="G18" s="101">
        <v>17</v>
      </c>
      <c r="H18" s="101">
        <v>22</v>
      </c>
      <c r="I18" s="101">
        <v>72</v>
      </c>
      <c r="J18" s="101">
        <v>124</v>
      </c>
      <c r="K18" s="101">
        <v>265</v>
      </c>
      <c r="L18" s="101">
        <v>269</v>
      </c>
    </row>
    <row r="19" spans="1:12" ht="18.75" customHeight="1">
      <c r="A19" s="103" t="s">
        <v>336</v>
      </c>
      <c r="B19" s="69">
        <f>SUM(C19:L19)</f>
        <v>785</v>
      </c>
      <c r="C19" s="101">
        <v>3</v>
      </c>
      <c r="D19" s="101">
        <v>0</v>
      </c>
      <c r="E19" s="101">
        <v>3</v>
      </c>
      <c r="F19" s="101">
        <v>8</v>
      </c>
      <c r="G19" s="101">
        <v>14</v>
      </c>
      <c r="H19" s="101">
        <v>26</v>
      </c>
      <c r="I19" s="101">
        <v>71</v>
      </c>
      <c r="J19" s="101">
        <v>155</v>
      </c>
      <c r="K19" s="101">
        <v>268</v>
      </c>
      <c r="L19" s="101">
        <v>237</v>
      </c>
    </row>
    <row r="20" spans="1:12" ht="18.75" customHeight="1">
      <c r="A20" s="103" t="s">
        <v>340</v>
      </c>
      <c r="B20" s="69">
        <f>SUM(C20:L20)</f>
        <v>792</v>
      </c>
      <c r="C20" s="101">
        <v>2</v>
      </c>
      <c r="D20" s="101">
        <v>3</v>
      </c>
      <c r="E20" s="101">
        <v>3</v>
      </c>
      <c r="F20" s="101">
        <v>7</v>
      </c>
      <c r="G20" s="101">
        <v>9</v>
      </c>
      <c r="H20" s="101">
        <v>20</v>
      </c>
      <c r="I20" s="101">
        <v>65</v>
      </c>
      <c r="J20" s="101">
        <v>171</v>
      </c>
      <c r="K20" s="101">
        <v>265</v>
      </c>
      <c r="L20" s="101">
        <v>247</v>
      </c>
    </row>
    <row r="21" spans="1:12" ht="18.75" customHeight="1">
      <c r="A21" s="103" t="s">
        <v>343</v>
      </c>
      <c r="B21" s="69">
        <f>SUM(C21:L21)</f>
        <v>803</v>
      </c>
      <c r="C21" s="101">
        <v>1</v>
      </c>
      <c r="D21" s="101">
        <v>0</v>
      </c>
      <c r="E21" s="101">
        <v>3</v>
      </c>
      <c r="F21" s="101">
        <v>4</v>
      </c>
      <c r="G21" s="101">
        <v>12</v>
      </c>
      <c r="H21" s="101">
        <v>36</v>
      </c>
      <c r="I21" s="101">
        <v>73</v>
      </c>
      <c r="J21" s="101">
        <v>142</v>
      </c>
      <c r="K21" s="101">
        <v>280</v>
      </c>
      <c r="L21" s="101">
        <v>252</v>
      </c>
    </row>
    <row r="22" spans="1:12" ht="13.5">
      <c r="A22" s="75" t="s">
        <v>421</v>
      </c>
      <c r="B22" s="39"/>
      <c r="C22" s="39"/>
      <c r="D22" s="7"/>
      <c r="E22" s="7"/>
      <c r="F22" s="7"/>
      <c r="G22" s="7"/>
      <c r="H22" s="7"/>
      <c r="I22" s="7"/>
      <c r="J22" s="7"/>
      <c r="K22" s="7"/>
      <c r="L22" s="7"/>
    </row>
    <row r="23" spans="1:12" ht="13.5">
      <c r="A23" s="75"/>
      <c r="B23" s="39"/>
      <c r="C23" s="39"/>
      <c r="D23" s="7"/>
      <c r="E23" s="7"/>
      <c r="F23" s="7"/>
      <c r="G23" s="7"/>
      <c r="H23" s="7"/>
      <c r="I23" s="7"/>
      <c r="J23" s="7"/>
      <c r="K23" s="7"/>
      <c r="L23" s="7"/>
    </row>
    <row r="24" spans="1:12" ht="13.5">
      <c r="A24" s="75"/>
      <c r="B24" s="39"/>
      <c r="C24" s="39"/>
      <c r="D24" s="7"/>
      <c r="E24" s="7"/>
      <c r="F24" s="7"/>
      <c r="G24" s="7"/>
      <c r="H24" s="7"/>
      <c r="I24" s="7"/>
      <c r="J24" s="7"/>
      <c r="K24" s="7"/>
      <c r="L24" s="7"/>
    </row>
    <row r="25" spans="1:12" ht="13.5">
      <c r="A25" s="75"/>
      <c r="B25" s="39"/>
      <c r="C25" s="39"/>
      <c r="D25" s="7"/>
      <c r="E25" s="7"/>
      <c r="F25" s="7"/>
      <c r="G25" s="7"/>
      <c r="H25" s="7"/>
      <c r="I25" s="7"/>
      <c r="J25" s="7"/>
      <c r="K25" s="7"/>
      <c r="L25" s="7"/>
    </row>
    <row r="26" spans="1:12" ht="13.5">
      <c r="A26" s="75"/>
      <c r="B26" s="39"/>
      <c r="C26" s="39"/>
      <c r="D26" s="7"/>
      <c r="E26" s="7"/>
      <c r="F26" s="7"/>
      <c r="G26" s="7"/>
      <c r="H26" s="7"/>
      <c r="I26" s="7"/>
      <c r="J26" s="7"/>
      <c r="K26" s="7"/>
      <c r="L26" s="7"/>
    </row>
    <row r="27" spans="1:12" ht="13.5">
      <c r="A27" s="75"/>
      <c r="B27" s="39"/>
      <c r="C27" s="39"/>
      <c r="D27" s="7"/>
      <c r="E27" s="7"/>
      <c r="F27" s="7"/>
      <c r="G27" s="7"/>
      <c r="H27" s="7"/>
      <c r="I27" s="7"/>
      <c r="J27" s="7"/>
      <c r="K27" s="7"/>
      <c r="L27" s="7"/>
    </row>
    <row r="28" spans="1:12" ht="13.5">
      <c r="A28" s="75"/>
      <c r="B28" s="39"/>
      <c r="C28" s="39"/>
      <c r="D28" s="7"/>
      <c r="E28" s="7"/>
      <c r="F28" s="7"/>
      <c r="G28" s="7"/>
      <c r="H28" s="7"/>
      <c r="I28" s="7"/>
      <c r="J28" s="7"/>
      <c r="K28" s="7"/>
      <c r="L28" s="7"/>
    </row>
    <row r="29" spans="1:12" ht="13.5">
      <c r="A29" s="75"/>
      <c r="B29" s="39"/>
      <c r="C29" s="39"/>
      <c r="D29" s="7"/>
      <c r="E29" s="7"/>
      <c r="F29" s="7"/>
      <c r="G29" s="7"/>
      <c r="H29" s="7"/>
      <c r="I29" s="7"/>
      <c r="J29" s="7"/>
      <c r="K29" s="7"/>
      <c r="L29" s="7"/>
    </row>
    <row r="30" spans="1:12" ht="13.5">
      <c r="A30" s="75"/>
      <c r="B30" s="39"/>
      <c r="C30" s="39"/>
      <c r="D30" s="7"/>
      <c r="E30" s="7"/>
      <c r="F30" s="7"/>
      <c r="G30" s="7"/>
      <c r="H30" s="7"/>
      <c r="I30" s="7"/>
      <c r="J30" s="7"/>
      <c r="K30" s="7"/>
      <c r="L30" s="7"/>
    </row>
    <row r="31" spans="1:12" ht="13.5">
      <c r="A31" s="75"/>
      <c r="B31" s="39"/>
      <c r="C31" s="39"/>
      <c r="D31" s="7"/>
      <c r="E31" s="7"/>
      <c r="F31" s="7"/>
      <c r="G31" s="7"/>
      <c r="H31" s="7"/>
      <c r="I31" s="7"/>
      <c r="J31" s="7"/>
      <c r="K31" s="7"/>
      <c r="L31" s="7"/>
    </row>
  </sheetData>
  <sheetProtection/>
  <printOptions/>
  <pageMargins left="0.9055118110236221" right="0.7874015748031497" top="0.984251968503937" bottom="0.984251968503937" header="0.5118110236220472" footer="0.5118110236220472"/>
  <pageSetup horizontalDpi="600" verticalDpi="600" orientation="landscape" paperSize="9" scale="99" r:id="rId1"/>
  <headerFooter scaleWithDoc="0" alignWithMargins="0">
    <oddFooter>&amp;C&amp;A</oddFooter>
  </headerFooter>
</worksheet>
</file>

<file path=xl/worksheets/sheet7.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A1" sqref="A1"/>
    </sheetView>
  </sheetViews>
  <sheetFormatPr defaultColWidth="9.00390625" defaultRowHeight="13.5"/>
  <sheetData>
    <row r="1" s="4" customFormat="1" ht="17.25">
      <c r="A1" s="327" t="s">
        <v>371</v>
      </c>
    </row>
    <row r="2" s="4" customFormat="1" ht="12.75" customHeight="1">
      <c r="A2" s="2"/>
    </row>
    <row r="3" spans="1:7" s="4" customFormat="1" ht="13.5">
      <c r="A3" s="36"/>
      <c r="G3" s="29" t="s">
        <v>74</v>
      </c>
    </row>
    <row r="4" spans="1:7" s="4" customFormat="1" ht="13.5">
      <c r="A4" s="339" t="s">
        <v>17</v>
      </c>
      <c r="B4" s="12" t="s">
        <v>58</v>
      </c>
      <c r="C4" s="13"/>
      <c r="D4" s="22" t="s">
        <v>21</v>
      </c>
      <c r="E4" s="13"/>
      <c r="F4" s="24" t="s">
        <v>23</v>
      </c>
      <c r="G4" s="57" t="s">
        <v>24</v>
      </c>
    </row>
    <row r="5" spans="1:7" s="4" customFormat="1" ht="13.5">
      <c r="A5" s="331"/>
      <c r="B5" s="14"/>
      <c r="C5" s="21" t="s">
        <v>20</v>
      </c>
      <c r="D5" s="23" t="s">
        <v>22</v>
      </c>
      <c r="E5" s="21" t="s">
        <v>20</v>
      </c>
      <c r="F5" s="25" t="s">
        <v>22</v>
      </c>
      <c r="G5" s="58" t="s">
        <v>85</v>
      </c>
    </row>
    <row r="6" spans="1:7" s="4" customFormat="1" ht="13.5" customHeight="1">
      <c r="A6" s="34" t="s">
        <v>75</v>
      </c>
      <c r="B6" s="37">
        <v>2</v>
      </c>
      <c r="C6" s="37">
        <v>711</v>
      </c>
      <c r="D6" s="37">
        <v>50</v>
      </c>
      <c r="E6" s="37">
        <v>31</v>
      </c>
      <c r="F6" s="37">
        <v>29</v>
      </c>
      <c r="G6" s="37">
        <v>27</v>
      </c>
    </row>
    <row r="7" spans="1:7" s="4" customFormat="1" ht="13.5" customHeight="1">
      <c r="A7" s="34" t="s">
        <v>350</v>
      </c>
      <c r="B7" s="37">
        <v>2</v>
      </c>
      <c r="C7" s="37">
        <v>711</v>
      </c>
      <c r="D7" s="37">
        <v>51</v>
      </c>
      <c r="E7" s="37">
        <v>31</v>
      </c>
      <c r="F7" s="37">
        <v>29</v>
      </c>
      <c r="G7" s="37">
        <v>31</v>
      </c>
    </row>
    <row r="8" spans="1:7" s="4" customFormat="1" ht="13.5" customHeight="1">
      <c r="A8" s="34" t="s">
        <v>351</v>
      </c>
      <c r="B8" s="37">
        <v>2</v>
      </c>
      <c r="C8" s="37">
        <v>660</v>
      </c>
      <c r="D8" s="37">
        <v>48</v>
      </c>
      <c r="E8" s="37">
        <v>31</v>
      </c>
      <c r="F8" s="37">
        <v>28</v>
      </c>
      <c r="G8" s="37">
        <v>32</v>
      </c>
    </row>
    <row r="9" spans="1:7" s="4" customFormat="1" ht="13.5" customHeight="1">
      <c r="A9" s="34" t="s">
        <v>352</v>
      </c>
      <c r="B9" s="37">
        <v>2</v>
      </c>
      <c r="C9" s="37">
        <v>711</v>
      </c>
      <c r="D9" s="37">
        <v>47</v>
      </c>
      <c r="E9" s="37">
        <v>31</v>
      </c>
      <c r="F9" s="37">
        <v>27</v>
      </c>
      <c r="G9" s="37">
        <v>30</v>
      </c>
    </row>
    <row r="10" spans="1:7" s="4" customFormat="1" ht="13.5" customHeight="1">
      <c r="A10" s="34" t="s">
        <v>353</v>
      </c>
      <c r="B10" s="37">
        <v>2</v>
      </c>
      <c r="C10" s="37">
        <v>660</v>
      </c>
      <c r="D10" s="37">
        <v>48</v>
      </c>
      <c r="E10" s="37">
        <v>31</v>
      </c>
      <c r="F10" s="37">
        <v>28</v>
      </c>
      <c r="G10" s="64">
        <v>35</v>
      </c>
    </row>
    <row r="11" spans="1:7" s="4" customFormat="1" ht="13.5" customHeight="1">
      <c r="A11" s="34" t="s">
        <v>354</v>
      </c>
      <c r="B11" s="37">
        <v>2</v>
      </c>
      <c r="C11" s="37">
        <v>660</v>
      </c>
      <c r="D11" s="37">
        <v>57</v>
      </c>
      <c r="E11" s="37">
        <v>26</v>
      </c>
      <c r="F11" s="37">
        <v>27</v>
      </c>
      <c r="G11" s="37">
        <v>36</v>
      </c>
    </row>
    <row r="12" spans="1:7" s="4" customFormat="1" ht="13.5" customHeight="1">
      <c r="A12" s="34" t="s">
        <v>355</v>
      </c>
      <c r="B12" s="66">
        <v>2</v>
      </c>
      <c r="C12" s="66">
        <v>660</v>
      </c>
      <c r="D12" s="66">
        <v>55</v>
      </c>
      <c r="E12" s="66">
        <v>26</v>
      </c>
      <c r="F12" s="66">
        <v>28</v>
      </c>
      <c r="G12" s="66">
        <v>35</v>
      </c>
    </row>
    <row r="13" spans="1:7" s="4" customFormat="1" ht="13.5" customHeight="1">
      <c r="A13" s="34" t="s">
        <v>356</v>
      </c>
      <c r="B13" s="68">
        <v>2</v>
      </c>
      <c r="C13" s="68">
        <v>660</v>
      </c>
      <c r="D13" s="68">
        <v>57</v>
      </c>
      <c r="E13" s="68">
        <v>26</v>
      </c>
      <c r="F13" s="68">
        <v>26</v>
      </c>
      <c r="G13" s="68">
        <v>34</v>
      </c>
    </row>
    <row r="14" spans="1:7" s="4" customFormat="1" ht="13.5" customHeight="1">
      <c r="A14" s="34" t="s">
        <v>186</v>
      </c>
      <c r="B14" s="68">
        <v>2</v>
      </c>
      <c r="C14" s="68">
        <v>660</v>
      </c>
      <c r="D14" s="68">
        <v>57</v>
      </c>
      <c r="E14" s="68">
        <v>26</v>
      </c>
      <c r="F14" s="68">
        <v>26</v>
      </c>
      <c r="G14" s="68">
        <v>34</v>
      </c>
    </row>
    <row r="15" spans="1:7" s="4" customFormat="1" ht="13.5" customHeight="1">
      <c r="A15" s="34" t="s">
        <v>191</v>
      </c>
      <c r="B15" s="66">
        <v>2</v>
      </c>
      <c r="C15" s="66">
        <v>310</v>
      </c>
      <c r="D15" s="66">
        <v>58</v>
      </c>
      <c r="E15" s="66">
        <v>26</v>
      </c>
      <c r="F15" s="66">
        <v>26</v>
      </c>
      <c r="G15" s="66">
        <v>36</v>
      </c>
    </row>
    <row r="16" spans="1:7" s="4" customFormat="1" ht="13.5" customHeight="1">
      <c r="A16" s="34" t="s">
        <v>192</v>
      </c>
      <c r="B16" s="66">
        <v>2</v>
      </c>
      <c r="C16" s="66">
        <v>360</v>
      </c>
      <c r="D16" s="66">
        <v>57</v>
      </c>
      <c r="E16" s="66">
        <v>16</v>
      </c>
      <c r="F16" s="66">
        <v>27</v>
      </c>
      <c r="G16" s="66">
        <v>36</v>
      </c>
    </row>
    <row r="17" spans="1:7" s="4" customFormat="1" ht="13.5" customHeight="1">
      <c r="A17" s="34" t="s">
        <v>193</v>
      </c>
      <c r="B17" s="66">
        <v>2</v>
      </c>
      <c r="C17" s="66">
        <v>410</v>
      </c>
      <c r="D17" s="66">
        <v>55</v>
      </c>
      <c r="E17" s="66">
        <v>16</v>
      </c>
      <c r="F17" s="66">
        <v>26</v>
      </c>
      <c r="G17" s="66">
        <v>35</v>
      </c>
    </row>
    <row r="18" spans="1:7" s="4" customFormat="1" ht="13.5" customHeight="1">
      <c r="A18" s="34" t="s">
        <v>203</v>
      </c>
      <c r="B18" s="66">
        <v>2</v>
      </c>
      <c r="C18" s="66">
        <v>410</v>
      </c>
      <c r="D18" s="66">
        <v>57</v>
      </c>
      <c r="E18" s="66">
        <v>31</v>
      </c>
      <c r="F18" s="66">
        <v>27</v>
      </c>
      <c r="G18" s="66">
        <v>36</v>
      </c>
    </row>
    <row r="19" spans="1:7" s="4" customFormat="1" ht="13.5" customHeight="1">
      <c r="A19" s="34" t="s">
        <v>318</v>
      </c>
      <c r="B19" s="66">
        <v>2</v>
      </c>
      <c r="C19" s="66">
        <v>410</v>
      </c>
      <c r="D19" s="66">
        <v>60</v>
      </c>
      <c r="E19" s="66">
        <v>26</v>
      </c>
      <c r="F19" s="66">
        <v>26</v>
      </c>
      <c r="G19" s="66">
        <v>34</v>
      </c>
    </row>
    <row r="20" spans="1:7" s="4" customFormat="1" ht="13.5" customHeight="1">
      <c r="A20" s="34" t="s">
        <v>369</v>
      </c>
      <c r="B20" s="66">
        <v>2</v>
      </c>
      <c r="C20" s="66">
        <v>309</v>
      </c>
      <c r="D20" s="66">
        <v>63</v>
      </c>
      <c r="E20" s="66">
        <v>26</v>
      </c>
      <c r="F20" s="66">
        <v>25</v>
      </c>
      <c r="G20" s="66">
        <v>35</v>
      </c>
    </row>
    <row r="21" spans="1:7" s="4" customFormat="1" ht="13.5" customHeight="1">
      <c r="A21" s="130" t="s">
        <v>332</v>
      </c>
      <c r="B21" s="145">
        <v>2</v>
      </c>
      <c r="C21" s="145">
        <v>309</v>
      </c>
      <c r="D21" s="145">
        <v>63</v>
      </c>
      <c r="E21" s="145">
        <v>18</v>
      </c>
      <c r="F21" s="145">
        <v>25</v>
      </c>
      <c r="G21" s="145">
        <v>36</v>
      </c>
    </row>
    <row r="22" spans="1:7" s="4" customFormat="1" ht="13.5" customHeight="1">
      <c r="A22" s="130" t="s">
        <v>343</v>
      </c>
      <c r="B22" s="6">
        <v>2</v>
      </c>
      <c r="C22" s="6">
        <v>309</v>
      </c>
      <c r="D22" s="6">
        <v>63</v>
      </c>
      <c r="E22" s="6">
        <v>18</v>
      </c>
      <c r="F22" s="6">
        <v>26</v>
      </c>
      <c r="G22" s="6">
        <v>35</v>
      </c>
    </row>
    <row r="23" spans="1:7" s="4" customFormat="1" ht="13.5" customHeight="1">
      <c r="A23" s="130" t="s">
        <v>370</v>
      </c>
      <c r="B23" s="6">
        <v>2</v>
      </c>
      <c r="C23" s="6">
        <v>309</v>
      </c>
      <c r="D23" s="6">
        <v>64</v>
      </c>
      <c r="E23" s="6">
        <v>18</v>
      </c>
      <c r="F23" s="6">
        <v>26</v>
      </c>
      <c r="G23" s="6">
        <v>34</v>
      </c>
    </row>
    <row r="24" spans="1:7" s="4" customFormat="1" ht="13.5" customHeight="1">
      <c r="A24" s="130" t="s">
        <v>416</v>
      </c>
      <c r="B24" s="6">
        <v>2</v>
      </c>
      <c r="C24" s="6">
        <v>309</v>
      </c>
      <c r="D24" s="6">
        <v>64</v>
      </c>
      <c r="E24" s="6">
        <v>18</v>
      </c>
      <c r="F24" s="6">
        <v>24</v>
      </c>
      <c r="G24" s="6">
        <v>36</v>
      </c>
    </row>
    <row r="25" s="4" customFormat="1" ht="13.5">
      <c r="A25" t="s">
        <v>372</v>
      </c>
    </row>
    <row r="26" s="4" customFormat="1" ht="13.5"/>
    <row r="27" s="4" customFormat="1" ht="13.5"/>
    <row r="28" s="4" customFormat="1" ht="13.5"/>
    <row r="29" s="4" customFormat="1" ht="13.5"/>
    <row r="30" s="4" customFormat="1" ht="13.5"/>
    <row r="31" s="4" customFormat="1" ht="13.5"/>
  </sheetData>
  <sheetProtection/>
  <mergeCells count="1">
    <mergeCell ref="A4:A5"/>
  </mergeCells>
  <printOptions/>
  <pageMargins left="0.9055118110236221" right="0.7874015748031497" top="0.984251968503937" bottom="0.984251968503937" header="0.5118110236220472" footer="0.5118110236220472"/>
  <pageSetup horizontalDpi="600" verticalDpi="600" orientation="landscape" paperSize="9" r:id="rId1"/>
  <headerFooter scaleWithDoc="0" alignWithMargins="0">
    <oddFooter>&amp;C&amp;A</oddFooter>
  </headerFooter>
</worksheet>
</file>

<file path=xl/worksheets/sheet8.xml><?xml version="1.0" encoding="utf-8"?>
<worksheet xmlns="http://schemas.openxmlformats.org/spreadsheetml/2006/main" xmlns:r="http://schemas.openxmlformats.org/officeDocument/2006/relationships">
  <dimension ref="A1:M58"/>
  <sheetViews>
    <sheetView view="pageBreakPreview" zoomScaleSheetLayoutView="100" zoomScalePageLayoutView="0" workbookViewId="0" topLeftCell="A1">
      <selection activeCell="A1" sqref="A1"/>
    </sheetView>
  </sheetViews>
  <sheetFormatPr defaultColWidth="9.00390625" defaultRowHeight="13.5"/>
  <cols>
    <col min="4" max="4" width="9.375" style="0" customWidth="1"/>
    <col min="5" max="6" width="9.625" style="0" customWidth="1"/>
    <col min="13" max="17" width="10.125" style="0" customWidth="1"/>
  </cols>
  <sheetData>
    <row r="1" ht="17.25">
      <c r="A1" s="327" t="s">
        <v>141</v>
      </c>
    </row>
    <row r="2" ht="12.75" customHeight="1">
      <c r="A2" s="2"/>
    </row>
    <row r="3" spans="1:9" ht="13.5" customHeight="1">
      <c r="A3" s="4"/>
      <c r="B3" s="106" t="s">
        <v>373</v>
      </c>
      <c r="C3" s="4"/>
      <c r="D3" s="132" t="s">
        <v>2</v>
      </c>
      <c r="E3" s="4"/>
      <c r="F3" s="4"/>
      <c r="H3" s="39"/>
      <c r="I3" s="39"/>
    </row>
    <row r="4" spans="1:10" ht="13.5" customHeight="1">
      <c r="A4" s="133"/>
      <c r="B4" s="134" t="s">
        <v>142</v>
      </c>
      <c r="C4" s="134" t="s">
        <v>143</v>
      </c>
      <c r="D4" s="134" t="s">
        <v>144</v>
      </c>
      <c r="E4" s="149"/>
      <c r="F4" s="149"/>
      <c r="G4" s="149"/>
      <c r="H4" s="149"/>
      <c r="I4" s="149"/>
      <c r="J4" s="149"/>
    </row>
    <row r="5" spans="1:10" ht="13.5" customHeight="1">
      <c r="A5" s="135"/>
      <c r="B5" s="136"/>
      <c r="C5" s="136" t="s">
        <v>145</v>
      </c>
      <c r="D5" s="136"/>
      <c r="E5" s="7"/>
      <c r="F5" s="7"/>
      <c r="G5" s="7"/>
      <c r="H5" s="7"/>
      <c r="I5" s="7"/>
      <c r="J5" s="7"/>
    </row>
    <row r="6" spans="1:10" ht="13.5" customHeight="1">
      <c r="A6" s="136" t="s">
        <v>17</v>
      </c>
      <c r="B6" s="136"/>
      <c r="C6" s="136" t="s">
        <v>142</v>
      </c>
      <c r="D6" s="136" t="s">
        <v>146</v>
      </c>
      <c r="E6" s="7"/>
      <c r="F6" s="7"/>
      <c r="G6" s="7"/>
      <c r="H6" s="7"/>
      <c r="I6" s="7"/>
      <c r="J6" s="7"/>
    </row>
    <row r="7" spans="1:10" ht="13.5" customHeight="1">
      <c r="A7" s="135"/>
      <c r="B7" s="136" t="s">
        <v>147</v>
      </c>
      <c r="C7" s="136" t="s">
        <v>147</v>
      </c>
      <c r="D7" s="136"/>
      <c r="E7" s="7"/>
      <c r="F7" s="7"/>
      <c r="G7" s="7"/>
      <c r="H7" s="7"/>
      <c r="I7" s="7"/>
      <c r="J7" s="7"/>
    </row>
    <row r="8" spans="1:10" ht="13.5" customHeight="1">
      <c r="A8" s="137"/>
      <c r="B8" s="138"/>
      <c r="C8" s="138"/>
      <c r="D8" s="138" t="s">
        <v>147</v>
      </c>
      <c r="E8" s="7"/>
      <c r="F8" s="7"/>
      <c r="G8" s="7"/>
      <c r="H8" s="7"/>
      <c r="I8" s="7"/>
      <c r="J8" s="7"/>
    </row>
    <row r="9" spans="1:10" ht="13.5" customHeight="1">
      <c r="A9" s="103" t="s">
        <v>75</v>
      </c>
      <c r="B9" s="9" t="s">
        <v>148</v>
      </c>
      <c r="C9" s="9" t="s">
        <v>148</v>
      </c>
      <c r="D9" s="9" t="s">
        <v>148</v>
      </c>
      <c r="E9" s="40"/>
      <c r="F9" s="40"/>
      <c r="G9" s="40"/>
      <c r="H9" s="40"/>
      <c r="I9" s="40"/>
      <c r="J9" s="40"/>
    </row>
    <row r="10" spans="1:10" ht="13.5" customHeight="1">
      <c r="A10" s="103" t="s">
        <v>350</v>
      </c>
      <c r="B10" s="35">
        <v>99</v>
      </c>
      <c r="C10" s="35">
        <v>45</v>
      </c>
      <c r="D10" s="35">
        <v>126</v>
      </c>
      <c r="E10" s="61"/>
      <c r="F10" s="61"/>
      <c r="G10" s="61"/>
      <c r="H10" s="61"/>
      <c r="I10" s="61"/>
      <c r="J10" s="61"/>
    </row>
    <row r="11" spans="1:10" ht="13.5" customHeight="1">
      <c r="A11" s="103" t="s">
        <v>351</v>
      </c>
      <c r="B11" s="9" t="s">
        <v>148</v>
      </c>
      <c r="C11" s="9" t="s">
        <v>148</v>
      </c>
      <c r="D11" s="9" t="s">
        <v>148</v>
      </c>
      <c r="E11" s="40"/>
      <c r="F11" s="40"/>
      <c r="G11" s="40"/>
      <c r="H11" s="40"/>
      <c r="I11" s="40"/>
      <c r="J11" s="40"/>
    </row>
    <row r="12" spans="1:10" ht="13.5" customHeight="1">
      <c r="A12" s="103" t="s">
        <v>352</v>
      </c>
      <c r="B12" s="37">
        <v>92</v>
      </c>
      <c r="C12" s="37">
        <v>45</v>
      </c>
      <c r="D12" s="37">
        <v>133</v>
      </c>
      <c r="E12" s="146"/>
      <c r="F12" s="146"/>
      <c r="G12" s="146"/>
      <c r="H12" s="146"/>
      <c r="I12" s="146"/>
      <c r="J12" s="146"/>
    </row>
    <row r="13" spans="1:10" ht="13.5" customHeight="1">
      <c r="A13" s="103" t="s">
        <v>353</v>
      </c>
      <c r="B13" s="9" t="s">
        <v>148</v>
      </c>
      <c r="C13" s="9" t="s">
        <v>148</v>
      </c>
      <c r="D13" s="9" t="s">
        <v>148</v>
      </c>
      <c r="E13" s="40"/>
      <c r="F13" s="40"/>
      <c r="G13" s="40"/>
      <c r="H13" s="40"/>
      <c r="I13" s="40"/>
      <c r="J13" s="40"/>
    </row>
    <row r="14" spans="1:10" ht="13.5" customHeight="1">
      <c r="A14" s="103" t="s">
        <v>354</v>
      </c>
      <c r="B14" s="37">
        <v>92</v>
      </c>
      <c r="C14" s="37">
        <v>48</v>
      </c>
      <c r="D14" s="37">
        <v>132</v>
      </c>
      <c r="E14" s="146"/>
      <c r="F14" s="146"/>
      <c r="G14" s="146"/>
      <c r="H14" s="146"/>
      <c r="I14" s="146"/>
      <c r="J14" s="146"/>
    </row>
    <row r="15" spans="1:10" ht="13.5" customHeight="1">
      <c r="A15" s="103" t="s">
        <v>355</v>
      </c>
      <c r="B15" s="9" t="s">
        <v>148</v>
      </c>
      <c r="C15" s="9" t="s">
        <v>148</v>
      </c>
      <c r="D15" s="9" t="s">
        <v>148</v>
      </c>
      <c r="E15" s="40"/>
      <c r="F15" s="40"/>
      <c r="G15" s="40"/>
      <c r="H15" s="40"/>
      <c r="I15" s="40"/>
      <c r="J15" s="40"/>
    </row>
    <row r="16" spans="1:10" ht="13.5" customHeight="1">
      <c r="A16" s="103" t="s">
        <v>356</v>
      </c>
      <c r="B16" s="37">
        <v>90</v>
      </c>
      <c r="C16" s="37">
        <v>61</v>
      </c>
      <c r="D16" s="37">
        <v>122</v>
      </c>
      <c r="E16" s="146"/>
      <c r="F16" s="146"/>
      <c r="G16" s="146"/>
      <c r="H16" s="146"/>
      <c r="I16" s="146"/>
      <c r="J16" s="146"/>
    </row>
    <row r="17" spans="1:10" ht="13.5" customHeight="1">
      <c r="A17" s="103" t="s">
        <v>186</v>
      </c>
      <c r="B17" s="9" t="s">
        <v>148</v>
      </c>
      <c r="C17" s="9" t="s">
        <v>148</v>
      </c>
      <c r="D17" s="9" t="s">
        <v>148</v>
      </c>
      <c r="E17" s="40"/>
      <c r="F17" s="40"/>
      <c r="G17" s="40"/>
      <c r="H17" s="40"/>
      <c r="I17" s="40"/>
      <c r="J17" s="40"/>
    </row>
    <row r="18" spans="1:10" ht="13.5" customHeight="1">
      <c r="A18" s="103" t="s">
        <v>191</v>
      </c>
      <c r="B18" s="68">
        <v>59</v>
      </c>
      <c r="C18" s="68">
        <v>44</v>
      </c>
      <c r="D18" s="68">
        <v>103</v>
      </c>
      <c r="E18" s="146"/>
      <c r="F18" s="146"/>
      <c r="G18" s="146"/>
      <c r="H18" s="146"/>
      <c r="I18" s="146"/>
      <c r="J18" s="146"/>
    </row>
    <row r="19" spans="1:10" ht="13.5" customHeight="1">
      <c r="A19" s="103" t="s">
        <v>192</v>
      </c>
      <c r="B19" s="9" t="s">
        <v>64</v>
      </c>
      <c r="C19" s="9" t="s">
        <v>64</v>
      </c>
      <c r="D19" s="9" t="s">
        <v>64</v>
      </c>
      <c r="E19" s="40"/>
      <c r="F19" s="40"/>
      <c r="G19" s="40"/>
      <c r="H19" s="40"/>
      <c r="I19" s="40"/>
      <c r="J19" s="40"/>
    </row>
    <row r="20" spans="1:10" ht="13.5" customHeight="1">
      <c r="A20" s="103" t="s">
        <v>193</v>
      </c>
      <c r="B20" s="68">
        <v>64</v>
      </c>
      <c r="C20" s="68">
        <v>48</v>
      </c>
      <c r="D20" s="68">
        <v>114</v>
      </c>
      <c r="E20" s="146"/>
      <c r="F20" s="146"/>
      <c r="G20" s="146"/>
      <c r="H20" s="146"/>
      <c r="I20" s="146"/>
      <c r="J20" s="146"/>
    </row>
    <row r="21" spans="1:10" ht="13.5" customHeight="1">
      <c r="A21" s="103" t="s">
        <v>203</v>
      </c>
      <c r="B21" s="9" t="s">
        <v>64</v>
      </c>
      <c r="C21" s="9" t="s">
        <v>64</v>
      </c>
      <c r="D21" s="9" t="s">
        <v>64</v>
      </c>
      <c r="E21" s="40"/>
      <c r="F21" s="40"/>
      <c r="G21" s="40"/>
      <c r="H21" s="40"/>
      <c r="I21" s="40"/>
      <c r="J21" s="40"/>
    </row>
    <row r="22" spans="1:10" ht="13.5" customHeight="1">
      <c r="A22" s="103" t="s">
        <v>318</v>
      </c>
      <c r="B22" s="9">
        <v>75</v>
      </c>
      <c r="C22" s="9">
        <v>49</v>
      </c>
      <c r="D22" s="9">
        <v>122</v>
      </c>
      <c r="E22" s="40"/>
      <c r="F22" s="40"/>
      <c r="G22" s="40"/>
      <c r="H22" s="40"/>
      <c r="I22" s="40"/>
      <c r="J22" s="40"/>
    </row>
    <row r="23" spans="1:10" ht="13.5" customHeight="1">
      <c r="A23" s="103" t="s">
        <v>336</v>
      </c>
      <c r="B23" s="9" t="s">
        <v>64</v>
      </c>
      <c r="C23" s="9" t="s">
        <v>64</v>
      </c>
      <c r="D23" s="9" t="s">
        <v>64</v>
      </c>
      <c r="E23" s="40"/>
      <c r="F23" s="40"/>
      <c r="G23" s="40"/>
      <c r="H23" s="40"/>
      <c r="I23" s="40"/>
      <c r="J23" s="40"/>
    </row>
    <row r="24" spans="1:10" ht="13.5" customHeight="1">
      <c r="A24" s="103" t="s">
        <v>340</v>
      </c>
      <c r="B24" s="9">
        <v>78</v>
      </c>
      <c r="C24" s="9">
        <v>49</v>
      </c>
      <c r="D24" s="9">
        <v>132</v>
      </c>
      <c r="E24" s="40"/>
      <c r="F24" s="40"/>
      <c r="G24" s="40"/>
      <c r="H24" s="40"/>
      <c r="I24" s="40"/>
      <c r="J24" s="40"/>
    </row>
    <row r="25" spans="1:10" ht="13.5" customHeight="1">
      <c r="A25" s="103" t="s">
        <v>343</v>
      </c>
      <c r="B25" s="9" t="s">
        <v>64</v>
      </c>
      <c r="C25" s="9" t="s">
        <v>64</v>
      </c>
      <c r="D25" s="9" t="s">
        <v>64</v>
      </c>
      <c r="E25" s="40"/>
      <c r="F25" s="40"/>
      <c r="G25" s="40"/>
      <c r="H25" s="40"/>
      <c r="I25" s="40"/>
      <c r="J25" s="40"/>
    </row>
    <row r="26" ht="13.5" customHeight="1">
      <c r="A26" s="75" t="s">
        <v>322</v>
      </c>
    </row>
    <row r="27" ht="13.5" customHeight="1">
      <c r="A27" s="311" t="s">
        <v>414</v>
      </c>
    </row>
    <row r="28" ht="13.5" customHeight="1">
      <c r="A28" s="2"/>
    </row>
    <row r="29" ht="13.5" customHeight="1">
      <c r="A29" s="2"/>
    </row>
    <row r="30" ht="13.5" customHeight="1">
      <c r="A30" s="2"/>
    </row>
    <row r="31" ht="13.5" customHeight="1">
      <c r="A31" s="2"/>
    </row>
    <row r="32" ht="13.5" customHeight="1">
      <c r="A32" s="2"/>
    </row>
    <row r="33" ht="13.5" customHeight="1">
      <c r="A33" s="2"/>
    </row>
    <row r="34" ht="13.5" customHeight="1">
      <c r="A34" s="2"/>
    </row>
    <row r="35" ht="13.5" customHeight="1">
      <c r="A35" s="2"/>
    </row>
    <row r="36" ht="13.5" customHeight="1">
      <c r="A36" s="2"/>
    </row>
    <row r="37" ht="13.5" customHeight="1">
      <c r="A37" s="2"/>
    </row>
    <row r="38" ht="13.5" customHeight="1">
      <c r="A38" s="2"/>
    </row>
    <row r="39" ht="13.5" customHeight="1">
      <c r="A39" s="2"/>
    </row>
    <row r="40" ht="13.5" customHeight="1">
      <c r="A40" s="2"/>
    </row>
    <row r="41" ht="13.5" customHeight="1">
      <c r="A41" s="2"/>
    </row>
    <row r="42" spans="11:13" ht="13.5">
      <c r="K42" s="4"/>
      <c r="L42" s="4"/>
      <c r="M42" s="4"/>
    </row>
    <row r="43" spans="11:13" ht="13.5">
      <c r="K43" s="4"/>
      <c r="L43" s="4"/>
      <c r="M43" s="4"/>
    </row>
    <row r="44" spans="11:13" ht="13.5">
      <c r="K44" s="4"/>
      <c r="L44" s="4"/>
      <c r="M44" s="4"/>
    </row>
    <row r="45" spans="11:13" ht="13.5">
      <c r="K45" s="4"/>
      <c r="L45" s="4"/>
      <c r="M45" s="4"/>
    </row>
    <row r="46" spans="11:13" ht="13.5">
      <c r="K46" s="4"/>
      <c r="L46" s="4"/>
      <c r="M46" s="4"/>
    </row>
    <row r="47" spans="11:13" ht="13.5">
      <c r="K47" s="4"/>
      <c r="L47" s="4"/>
      <c r="M47" s="4"/>
    </row>
    <row r="48" spans="11:13" ht="13.5">
      <c r="K48" s="4"/>
      <c r="L48" s="4"/>
      <c r="M48" s="4"/>
    </row>
    <row r="49" spans="11:13" ht="13.5">
      <c r="K49" s="4"/>
      <c r="L49" s="4"/>
      <c r="M49" s="4"/>
    </row>
    <row r="50" spans="11:13" ht="13.5">
      <c r="K50" s="4"/>
      <c r="L50" s="4"/>
      <c r="M50" s="4"/>
    </row>
    <row r="51" spans="11:13" ht="13.5">
      <c r="K51" s="4"/>
      <c r="L51" s="4"/>
      <c r="M51" s="4"/>
    </row>
    <row r="52" spans="11:13" ht="13.5">
      <c r="K52" s="4"/>
      <c r="L52" s="4"/>
      <c r="M52" s="4"/>
    </row>
    <row r="53" spans="11:13" ht="13.5">
      <c r="K53" s="4"/>
      <c r="L53" s="4"/>
      <c r="M53" s="4"/>
    </row>
    <row r="54" spans="11:13" ht="13.5">
      <c r="K54" s="4"/>
      <c r="L54" s="4"/>
      <c r="M54" s="4"/>
    </row>
    <row r="55" spans="11:13" ht="13.5">
      <c r="K55" s="4"/>
      <c r="L55" s="4"/>
      <c r="M55" s="4"/>
    </row>
    <row r="56" spans="11:13" ht="13.5">
      <c r="K56" s="4"/>
      <c r="L56" s="4"/>
      <c r="M56" s="4"/>
    </row>
    <row r="57" spans="11:13" ht="13.5">
      <c r="K57" s="4"/>
      <c r="L57" s="4"/>
      <c r="M57" s="4"/>
    </row>
    <row r="58" spans="11:13" ht="13.5">
      <c r="K58" s="4"/>
      <c r="L58" s="4"/>
      <c r="M58" s="4"/>
    </row>
  </sheetData>
  <sheetProtection/>
  <printOptions/>
  <pageMargins left="0.7874015748031497" right="0.7874015748031497" top="0.5905511811023623" bottom="0.5905511811023623" header="0.5118110236220472" footer="0.5118110236220472"/>
  <pageSetup horizontalDpi="600" verticalDpi="600" orientation="landscape" paperSize="9" r:id="rId1"/>
  <headerFooter scaleWithDoc="0" alignWithMargins="0">
    <oddFooter>&amp;C&amp;A</oddFooter>
  </headerFooter>
  <rowBreaks count="1" manualBreakCount="1">
    <brk id="40" max="13" man="1"/>
  </rowBreaks>
</worksheet>
</file>

<file path=xl/worksheets/sheet9.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A1" sqref="A1"/>
    </sheetView>
  </sheetViews>
  <sheetFormatPr defaultColWidth="9.00390625" defaultRowHeight="13.5"/>
  <cols>
    <col min="4" max="4" width="9.375" style="0" customWidth="1"/>
    <col min="5" max="6" width="9.625" style="0" customWidth="1"/>
    <col min="13" max="17" width="10.125" style="0" customWidth="1"/>
  </cols>
  <sheetData>
    <row r="1" spans="1:8" ht="17.25">
      <c r="A1" s="327" t="s">
        <v>317</v>
      </c>
      <c r="H1" s="2"/>
    </row>
    <row r="2" spans="1:8" ht="12.75" customHeight="1">
      <c r="A2" s="2"/>
      <c r="H2" s="2"/>
    </row>
    <row r="3" spans="1:8" ht="12.75" customHeight="1">
      <c r="A3" s="4"/>
      <c r="B3" s="4"/>
      <c r="C3" s="4"/>
      <c r="D3" s="271" t="s">
        <v>149</v>
      </c>
      <c r="E3" s="131"/>
      <c r="F3" s="282" t="s">
        <v>150</v>
      </c>
      <c r="H3" s="2"/>
    </row>
    <row r="4" spans="1:8" ht="17.25">
      <c r="A4" s="384" t="s">
        <v>17</v>
      </c>
      <c r="B4" s="384" t="s">
        <v>151</v>
      </c>
      <c r="C4" s="384" t="s">
        <v>152</v>
      </c>
      <c r="D4" s="332" t="s">
        <v>153</v>
      </c>
      <c r="E4" s="386"/>
      <c r="F4" s="333"/>
      <c r="H4" s="2"/>
    </row>
    <row r="5" spans="1:8" ht="17.25">
      <c r="A5" s="385"/>
      <c r="B5" s="385"/>
      <c r="C5" s="385"/>
      <c r="D5" s="143" t="s">
        <v>154</v>
      </c>
      <c r="E5" s="143" t="s">
        <v>155</v>
      </c>
      <c r="F5" s="144" t="s">
        <v>156</v>
      </c>
      <c r="H5" s="2"/>
    </row>
    <row r="6" spans="1:8" ht="16.5" customHeight="1">
      <c r="A6" s="242" t="s">
        <v>75</v>
      </c>
      <c r="B6" s="284">
        <v>56</v>
      </c>
      <c r="C6" s="284">
        <v>41</v>
      </c>
      <c r="D6" s="285">
        <v>5</v>
      </c>
      <c r="E6" s="285">
        <v>7</v>
      </c>
      <c r="F6" s="286">
        <v>3</v>
      </c>
      <c r="H6" s="2"/>
    </row>
    <row r="7" spans="1:8" ht="16.5" customHeight="1">
      <c r="A7" s="242" t="s">
        <v>350</v>
      </c>
      <c r="B7" s="283">
        <v>50</v>
      </c>
      <c r="C7" s="283">
        <v>36</v>
      </c>
      <c r="D7" s="283">
        <v>5</v>
      </c>
      <c r="E7" s="283">
        <v>5</v>
      </c>
      <c r="F7" s="283">
        <v>4</v>
      </c>
      <c r="H7" s="2"/>
    </row>
    <row r="8" spans="1:8" ht="16.5" customHeight="1">
      <c r="A8" s="242" t="s">
        <v>351</v>
      </c>
      <c r="B8" s="283">
        <v>50</v>
      </c>
      <c r="C8" s="283">
        <v>35</v>
      </c>
      <c r="D8" s="283">
        <v>5</v>
      </c>
      <c r="E8" s="283">
        <v>6</v>
      </c>
      <c r="F8" s="283">
        <v>4</v>
      </c>
      <c r="H8" s="2"/>
    </row>
    <row r="9" spans="1:8" ht="16.5" customHeight="1">
      <c r="A9" s="242" t="s">
        <v>352</v>
      </c>
      <c r="B9" s="283">
        <v>50</v>
      </c>
      <c r="C9" s="283">
        <v>34</v>
      </c>
      <c r="D9" s="283">
        <v>5</v>
      </c>
      <c r="E9" s="283">
        <v>7</v>
      </c>
      <c r="F9" s="283">
        <v>4</v>
      </c>
      <c r="H9" s="2"/>
    </row>
    <row r="10" spans="1:8" ht="16.5" customHeight="1">
      <c r="A10" s="242" t="s">
        <v>353</v>
      </c>
      <c r="B10" s="283">
        <v>55</v>
      </c>
      <c r="C10" s="283">
        <v>38</v>
      </c>
      <c r="D10" s="283">
        <v>6</v>
      </c>
      <c r="E10" s="283">
        <v>7</v>
      </c>
      <c r="F10" s="283">
        <v>4</v>
      </c>
      <c r="H10" s="2"/>
    </row>
    <row r="11" spans="1:8" ht="16.5" customHeight="1">
      <c r="A11" s="242" t="s">
        <v>354</v>
      </c>
      <c r="B11" s="283">
        <v>57</v>
      </c>
      <c r="C11" s="283">
        <v>35</v>
      </c>
      <c r="D11" s="283">
        <v>16</v>
      </c>
      <c r="E11" s="283">
        <v>2</v>
      </c>
      <c r="F11" s="283">
        <v>4</v>
      </c>
      <c r="H11" s="2"/>
    </row>
    <row r="12" spans="1:8" ht="17.25">
      <c r="A12" s="42" t="s">
        <v>323</v>
      </c>
      <c r="H12" s="2"/>
    </row>
    <row r="13" ht="17.25">
      <c r="H13" s="2"/>
    </row>
    <row r="14" spans="1:8" ht="13.5" customHeight="1">
      <c r="A14" s="4"/>
      <c r="B14" s="4"/>
      <c r="C14" s="4"/>
      <c r="D14" s="39" t="s">
        <v>149</v>
      </c>
      <c r="E14" s="39"/>
      <c r="H14" s="282" t="s">
        <v>150</v>
      </c>
    </row>
    <row r="15" spans="1:8" ht="17.25" customHeight="1">
      <c r="A15" s="384" t="s">
        <v>17</v>
      </c>
      <c r="B15" s="384" t="s">
        <v>151</v>
      </c>
      <c r="C15" s="384" t="s">
        <v>152</v>
      </c>
      <c r="D15" s="388" t="s">
        <v>153</v>
      </c>
      <c r="E15" s="389"/>
      <c r="F15" s="389"/>
      <c r="G15" s="389"/>
      <c r="H15" s="390"/>
    </row>
    <row r="16" spans="1:8" ht="17.25">
      <c r="A16" s="385"/>
      <c r="B16" s="385"/>
      <c r="C16" s="385"/>
      <c r="D16" s="139" t="s">
        <v>154</v>
      </c>
      <c r="E16" s="139" t="s">
        <v>155</v>
      </c>
      <c r="F16" s="140" t="s">
        <v>156</v>
      </c>
      <c r="G16" s="141" t="s">
        <v>157</v>
      </c>
      <c r="H16" s="142" t="s">
        <v>158</v>
      </c>
    </row>
    <row r="17" spans="1:9" ht="16.5" customHeight="1">
      <c r="A17" s="5" t="s">
        <v>159</v>
      </c>
      <c r="B17" s="37">
        <f aca="true" t="shared" si="0" ref="B17:B24">SUM(C17:H17)</f>
        <v>59</v>
      </c>
      <c r="C17" s="37">
        <v>36</v>
      </c>
      <c r="D17" s="37">
        <v>0</v>
      </c>
      <c r="E17" s="37">
        <v>4</v>
      </c>
      <c r="F17" s="37">
        <v>3</v>
      </c>
      <c r="G17" s="66">
        <v>13</v>
      </c>
      <c r="H17" s="145">
        <v>3</v>
      </c>
      <c r="I17" s="146" t="s">
        <v>160</v>
      </c>
    </row>
    <row r="18" spans="1:9" ht="16.5" customHeight="1">
      <c r="A18" s="5" t="s">
        <v>374</v>
      </c>
      <c r="B18" s="37">
        <f t="shared" si="0"/>
        <v>59</v>
      </c>
      <c r="C18" s="37">
        <v>35</v>
      </c>
      <c r="D18" s="37">
        <v>0</v>
      </c>
      <c r="E18" s="37">
        <v>2</v>
      </c>
      <c r="F18" s="37">
        <v>3</v>
      </c>
      <c r="G18" s="66">
        <v>14</v>
      </c>
      <c r="H18" s="145">
        <v>5</v>
      </c>
      <c r="I18" s="146" t="s">
        <v>161</v>
      </c>
    </row>
    <row r="19" spans="1:8" ht="16.5" customHeight="1">
      <c r="A19" s="5" t="s">
        <v>375</v>
      </c>
      <c r="B19" s="37">
        <f t="shared" si="0"/>
        <v>57</v>
      </c>
      <c r="C19" s="37">
        <v>35</v>
      </c>
      <c r="D19" s="37">
        <v>0</v>
      </c>
      <c r="E19" s="37">
        <v>0</v>
      </c>
      <c r="F19" s="37">
        <v>0</v>
      </c>
      <c r="G19" s="66">
        <v>15</v>
      </c>
      <c r="H19" s="145">
        <v>7</v>
      </c>
    </row>
    <row r="20" spans="1:8" ht="16.5" customHeight="1">
      <c r="A20" s="5" t="s">
        <v>376</v>
      </c>
      <c r="B20" s="37">
        <f t="shared" si="0"/>
        <v>54</v>
      </c>
      <c r="C20" s="37">
        <v>34</v>
      </c>
      <c r="D20" s="37">
        <v>0</v>
      </c>
      <c r="E20" s="37">
        <v>0</v>
      </c>
      <c r="F20" s="37">
        <v>0</v>
      </c>
      <c r="G20" s="66">
        <v>14</v>
      </c>
      <c r="H20" s="145">
        <v>6</v>
      </c>
    </row>
    <row r="21" spans="1:8" ht="16.5" customHeight="1">
      <c r="A21" s="5" t="s">
        <v>377</v>
      </c>
      <c r="B21" s="37">
        <f t="shared" si="0"/>
        <v>56</v>
      </c>
      <c r="C21" s="37">
        <v>36</v>
      </c>
      <c r="D21" s="37">
        <v>0</v>
      </c>
      <c r="E21" s="37">
        <v>0</v>
      </c>
      <c r="F21" s="37">
        <v>0</v>
      </c>
      <c r="G21" s="66">
        <v>14</v>
      </c>
      <c r="H21" s="145">
        <v>6</v>
      </c>
    </row>
    <row r="22" spans="1:8" ht="16.5" customHeight="1">
      <c r="A22" s="5" t="s">
        <v>378</v>
      </c>
      <c r="B22" s="37">
        <f t="shared" si="0"/>
        <v>60</v>
      </c>
      <c r="C22" s="37">
        <v>35</v>
      </c>
      <c r="D22" s="37">
        <v>0</v>
      </c>
      <c r="E22" s="37">
        <v>0</v>
      </c>
      <c r="F22" s="37">
        <v>0</v>
      </c>
      <c r="G22" s="66">
        <v>18</v>
      </c>
      <c r="H22" s="145">
        <v>7</v>
      </c>
    </row>
    <row r="23" spans="1:8" ht="16.5" customHeight="1">
      <c r="A23" s="5" t="s">
        <v>379</v>
      </c>
      <c r="B23" s="37">
        <f t="shared" si="0"/>
        <v>61</v>
      </c>
      <c r="C23" s="37">
        <v>35</v>
      </c>
      <c r="D23" s="37">
        <v>0</v>
      </c>
      <c r="E23" s="37">
        <v>0</v>
      </c>
      <c r="F23" s="37">
        <v>0</v>
      </c>
      <c r="G23" s="66">
        <v>18</v>
      </c>
      <c r="H23" s="145">
        <v>8</v>
      </c>
    </row>
    <row r="24" spans="1:8" ht="16.5" customHeight="1">
      <c r="A24" s="5" t="s">
        <v>380</v>
      </c>
      <c r="B24" s="37">
        <f t="shared" si="0"/>
        <v>60</v>
      </c>
      <c r="C24" s="37">
        <v>35</v>
      </c>
      <c r="D24" s="37">
        <v>0</v>
      </c>
      <c r="E24" s="37">
        <v>0</v>
      </c>
      <c r="F24" s="37">
        <v>0</v>
      </c>
      <c r="G24" s="66">
        <v>18</v>
      </c>
      <c r="H24" s="145">
        <v>7</v>
      </c>
    </row>
    <row r="25" spans="1:8" ht="16.5" customHeight="1">
      <c r="A25" s="5" t="s">
        <v>381</v>
      </c>
      <c r="B25" s="37">
        <f>SUM(C25:H25)</f>
        <v>62</v>
      </c>
      <c r="C25" s="37">
        <v>35</v>
      </c>
      <c r="D25" s="37">
        <v>0</v>
      </c>
      <c r="E25" s="37">
        <v>0</v>
      </c>
      <c r="F25" s="37">
        <v>0</v>
      </c>
      <c r="G25" s="66">
        <v>20</v>
      </c>
      <c r="H25" s="145">
        <v>7</v>
      </c>
    </row>
    <row r="26" spans="1:8" ht="16.5" customHeight="1">
      <c r="A26" s="258" t="s">
        <v>340</v>
      </c>
      <c r="B26" s="37">
        <f>SUM(C26:H26)</f>
        <v>63</v>
      </c>
      <c r="C26" s="37">
        <v>35</v>
      </c>
      <c r="D26" s="37">
        <v>0</v>
      </c>
      <c r="E26" s="37">
        <v>0</v>
      </c>
      <c r="F26" s="37">
        <v>0</v>
      </c>
      <c r="G26" s="66">
        <v>20</v>
      </c>
      <c r="H26" s="145">
        <v>8</v>
      </c>
    </row>
    <row r="27" spans="1:8" ht="16.5" customHeight="1">
      <c r="A27" s="258" t="s">
        <v>343</v>
      </c>
      <c r="B27" s="37">
        <f>SUM(C27:H27)</f>
        <v>61</v>
      </c>
      <c r="C27" s="37">
        <v>35</v>
      </c>
      <c r="D27" s="37">
        <v>0</v>
      </c>
      <c r="E27" s="37">
        <v>0</v>
      </c>
      <c r="F27" s="37">
        <v>0</v>
      </c>
      <c r="G27" s="66">
        <v>20</v>
      </c>
      <c r="H27" s="145">
        <v>6</v>
      </c>
    </row>
    <row r="28" spans="1:8" ht="16.5" customHeight="1">
      <c r="A28" s="258" t="s">
        <v>370</v>
      </c>
      <c r="B28" s="37">
        <f>SUM(C28:H28)</f>
        <v>64</v>
      </c>
      <c r="C28" s="37">
        <v>38</v>
      </c>
      <c r="D28" s="37">
        <v>0</v>
      </c>
      <c r="E28" s="37">
        <v>0</v>
      </c>
      <c r="F28" s="37">
        <v>0</v>
      </c>
      <c r="G28" s="66">
        <v>20</v>
      </c>
      <c r="H28" s="145">
        <v>6</v>
      </c>
    </row>
    <row r="29" spans="1:8" ht="16.5" customHeight="1">
      <c r="A29" s="258" t="s">
        <v>416</v>
      </c>
      <c r="B29" s="37">
        <f>SUM(C29:H29)</f>
        <v>65</v>
      </c>
      <c r="C29" s="37">
        <v>37</v>
      </c>
      <c r="D29" s="37">
        <v>0</v>
      </c>
      <c r="E29" s="37">
        <v>0</v>
      </c>
      <c r="F29" s="37">
        <v>0</v>
      </c>
      <c r="G29" s="66">
        <v>22</v>
      </c>
      <c r="H29" s="145">
        <v>6</v>
      </c>
    </row>
    <row r="30" spans="1:8" ht="17.25">
      <c r="A30" s="387" t="s">
        <v>324</v>
      </c>
      <c r="B30" s="387"/>
      <c r="C30" s="387"/>
      <c r="E30" s="146"/>
      <c r="F30" s="146"/>
      <c r="H30" s="2"/>
    </row>
    <row r="31" ht="17.25">
      <c r="H31" s="2"/>
    </row>
    <row r="32" ht="17.25">
      <c r="H32" s="2"/>
    </row>
    <row r="33" ht="17.25">
      <c r="H33" s="2"/>
    </row>
    <row r="34" ht="17.25">
      <c r="H34" s="2"/>
    </row>
    <row r="35" ht="17.25">
      <c r="H35" s="2"/>
    </row>
    <row r="36" ht="17.25">
      <c r="H36" s="2"/>
    </row>
    <row r="37" ht="17.25">
      <c r="H37" s="2"/>
    </row>
    <row r="38" ht="17.25">
      <c r="H38" s="2"/>
    </row>
  </sheetData>
  <sheetProtection/>
  <mergeCells count="9">
    <mergeCell ref="C4:C5"/>
    <mergeCell ref="D4:F4"/>
    <mergeCell ref="A30:C30"/>
    <mergeCell ref="B4:B5"/>
    <mergeCell ref="A15:A16"/>
    <mergeCell ref="B15:B16"/>
    <mergeCell ref="C15:C16"/>
    <mergeCell ref="D15:H15"/>
    <mergeCell ref="A4:A5"/>
  </mergeCells>
  <printOptions/>
  <pageMargins left="0.7874015748031497" right="0.7874015748031497" top="0.5905511811023623" bottom="0.5905511811023623" header="0.5118110236220472" footer="0.5118110236220472"/>
  <pageSetup horizontalDpi="600" verticalDpi="600" orientation="landscape" paperSize="9" scale="87" r:id="rId1"/>
  <headerFooter scaleWithDoc="0"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袋井</dc:creator>
  <cp:keywords/>
  <dc:description/>
  <cp:lastModifiedBy>0600497</cp:lastModifiedBy>
  <cp:lastPrinted>2023-07-10T04:34:17Z</cp:lastPrinted>
  <dcterms:created xsi:type="dcterms:W3CDTF">2001-05-23T06:32:32Z</dcterms:created>
  <dcterms:modified xsi:type="dcterms:W3CDTF">2023-07-10T04:34:53Z</dcterms:modified>
  <cp:category/>
  <cp:version/>
  <cp:contentType/>
  <cp:contentStatus/>
</cp:coreProperties>
</file>