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_市長部局\04_企画財政部\03_財政課\01_財政係\30_新公会計制度\H30年度（H29年度決算分）\50_財務書類（ヤマダ会計作成資料）\連結会計20181218\附属明細書関係20181218\"/>
    </mc:Choice>
  </mc:AlternateContent>
  <bookViews>
    <workbookView xWindow="0" yWindow="0" windowWidth="20490" windowHeight="7500"/>
  </bookViews>
  <sheets>
    <sheet name="引当金の明細" sheetId="4" r:id="rId1"/>
    <sheet name="基金の明細" sheetId="5" r:id="rId2"/>
    <sheet name="未収金の明細" sheetId="6" r:id="rId3"/>
  </sheets>
  <calcPr calcId="162913"/>
</workbook>
</file>

<file path=xl/calcChain.xml><?xml version="1.0" encoding="utf-8"?>
<calcChain xmlns="http://schemas.openxmlformats.org/spreadsheetml/2006/main">
  <c r="C24" i="6" l="1"/>
  <c r="B24" i="6"/>
  <c r="E23" i="5" l="1"/>
  <c r="D23" i="5"/>
  <c r="C23" i="5"/>
  <c r="B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23" i="5" s="1"/>
  <c r="E25" i="4"/>
  <c r="D25" i="4"/>
  <c r="C25" i="4"/>
  <c r="B25" i="4"/>
  <c r="F24" i="4"/>
  <c r="F23" i="4"/>
  <c r="F22" i="4"/>
  <c r="F21" i="4"/>
  <c r="F20" i="4"/>
  <c r="F19" i="4"/>
  <c r="F18" i="4"/>
  <c r="F16" i="4"/>
  <c r="F15" i="4"/>
  <c r="F14" i="4"/>
  <c r="F12" i="4"/>
  <c r="F11" i="4"/>
  <c r="F10" i="4"/>
  <c r="F9" i="4"/>
  <c r="F8" i="4"/>
  <c r="F7" i="4"/>
  <c r="F25" i="4" s="1"/>
</calcChain>
</file>

<file path=xl/sharedStrings.xml><?xml version="1.0" encoding="utf-8"?>
<sst xmlns="http://schemas.openxmlformats.org/spreadsheetml/2006/main" count="98" uniqueCount="81">
  <si>
    <t>基金の明細</t>
  </si>
  <si>
    <t>自治体名：袋井市</t>
  </si>
  <si>
    <t>年度：平成29年度</t>
  </si>
  <si>
    <t>種類</t>
  </si>
  <si>
    <t>現金預金</t>
  </si>
  <si>
    <t>有価証券</t>
  </si>
  <si>
    <t>土地</t>
  </si>
  <si>
    <t>その他</t>
  </si>
  <si>
    <t>(参考)財産に関する_x000D_
調書記載額</t>
  </si>
  <si>
    <t>合計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</si>
  <si>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</si>
  <si>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</si>
  <si>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</si>
  <si>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3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</si>
  <si>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</si>
  <si>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</si>
  <si>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ふるさと・水と土基金</t>
    <rPh sb="5" eb="6">
      <t>ミズ</t>
    </rPh>
    <rPh sb="7" eb="8">
      <t>ツチ</t>
    </rPh>
    <rPh sb="8" eb="10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</si>
  <si>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</si>
  <si>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</si>
  <si>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</si>
  <si>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</si>
  <si>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(単位：円)</t>
    <rPh sb="4" eb="5">
      <t>エン</t>
    </rPh>
    <phoneticPr fontId="4"/>
  </si>
  <si>
    <t>墓地事業基金</t>
    <rPh sb="0" eb="2">
      <t>ボチ</t>
    </rPh>
    <rPh sb="2" eb="4">
      <t>ジギョウ</t>
    </rPh>
    <rPh sb="4" eb="6">
      <t>キキン</t>
    </rPh>
    <phoneticPr fontId="3"/>
  </si>
  <si>
    <t>国保保険給付費等支払準備基金</t>
    <rPh sb="0" eb="2">
      <t>コクホ</t>
    </rPh>
    <rPh sb="2" eb="4">
      <t>ホケン</t>
    </rPh>
    <rPh sb="4" eb="6">
      <t>キュウフ</t>
    </rPh>
    <rPh sb="6" eb="7">
      <t>ヒ</t>
    </rPh>
    <rPh sb="7" eb="8">
      <t>トウ</t>
    </rPh>
    <rPh sb="8" eb="10">
      <t>シハラ</t>
    </rPh>
    <rPh sb="10" eb="12">
      <t>ジュンビ</t>
    </rPh>
    <rPh sb="12" eb="14">
      <t>キキン</t>
    </rPh>
    <phoneticPr fontId="2"/>
  </si>
  <si>
    <t>介護保険保険給付支払準備基金</t>
    <rPh sb="0" eb="2">
      <t>カイゴ</t>
    </rPh>
    <rPh sb="2" eb="4">
      <t>ホケン</t>
    </rPh>
    <rPh sb="4" eb="6">
      <t>ホケン</t>
    </rPh>
    <rPh sb="6" eb="8">
      <t>キュウフ</t>
    </rPh>
    <rPh sb="8" eb="10">
      <t>シハラ</t>
    </rPh>
    <rPh sb="10" eb="12">
      <t>ジュンビ</t>
    </rPh>
    <rPh sb="12" eb="14">
      <t>キキン</t>
    </rPh>
    <phoneticPr fontId="3"/>
  </si>
  <si>
    <t>駐車場事業基金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</si>
  <si>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</si>
  <si>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</si>
  <si>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</si>
  <si>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</si>
  <si>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</si>
  <si>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</si>
  <si>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</si>
  <si>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一般会計　賞与等引当金</t>
    <rPh sb="0" eb="2">
      <t>イッパン</t>
    </rPh>
    <rPh sb="2" eb="4">
      <t>カイケイ</t>
    </rPh>
    <rPh sb="5" eb="7">
      <t>ショウヨ</t>
    </rPh>
    <rPh sb="7" eb="8">
      <t>トウ</t>
    </rPh>
    <rPh sb="8" eb="10">
      <t>ヒキアテ</t>
    </rPh>
    <rPh sb="10" eb="11">
      <t>キン</t>
    </rPh>
    <phoneticPr fontId="4"/>
  </si>
  <si>
    <t>国民健康保険会計　賞与等引当金</t>
    <rPh sb="0" eb="2">
      <t>コクミン</t>
    </rPh>
    <rPh sb="2" eb="4">
      <t>ケンコウ</t>
    </rPh>
    <rPh sb="4" eb="6">
      <t>ホケン</t>
    </rPh>
    <phoneticPr fontId="4"/>
  </si>
  <si>
    <t>介護保険特別会計　賞与等引当金</t>
    <rPh sb="0" eb="2">
      <t>カイゴ</t>
    </rPh>
    <rPh sb="2" eb="4">
      <t>ホケン</t>
    </rPh>
    <rPh sb="4" eb="6">
      <t>トクベツ</t>
    </rPh>
    <phoneticPr fontId="4"/>
  </si>
  <si>
    <t>公共下水道事業特別会計　賞与等引当金</t>
    <rPh sb="0" eb="2">
      <t>コウキョウ</t>
    </rPh>
    <rPh sb="2" eb="5">
      <t>ゲスイドウ</t>
    </rPh>
    <rPh sb="5" eb="7">
      <t>ジギョウ</t>
    </rPh>
    <rPh sb="7" eb="9">
      <t>トクベツ</t>
    </rPh>
    <phoneticPr fontId="4"/>
  </si>
  <si>
    <t>水道事業会計　賞与等引当金</t>
    <phoneticPr fontId="4"/>
  </si>
  <si>
    <t>聖隷袋井病院会計　賞与等引当金</t>
    <rPh sb="0" eb="4">
      <t>セイレイフクロイ</t>
    </rPh>
    <phoneticPr fontId="4"/>
  </si>
  <si>
    <t>一般会計　退職手当引当金</t>
    <rPh sb="0" eb="2">
      <t>イッパン</t>
    </rPh>
    <rPh sb="2" eb="4">
      <t>カイケイ</t>
    </rPh>
    <rPh sb="5" eb="7">
      <t>タイショク</t>
    </rPh>
    <rPh sb="7" eb="9">
      <t>テアテ</t>
    </rPh>
    <rPh sb="9" eb="11">
      <t>ヒキアテ</t>
    </rPh>
    <rPh sb="11" eb="12">
      <t>キン</t>
    </rPh>
    <phoneticPr fontId="4"/>
  </si>
  <si>
    <t>水道事業会計　退職手当引当金</t>
    <phoneticPr fontId="4"/>
  </si>
  <si>
    <t>聖隷袋井病院会計　退職手当引当金</t>
    <rPh sb="0" eb="4">
      <t>セイレイフクロイ</t>
    </rPh>
    <phoneticPr fontId="4"/>
  </si>
  <si>
    <t>一般会計　徴収不能引当金</t>
    <rPh sb="0" eb="2">
      <t>イッパン</t>
    </rPh>
    <phoneticPr fontId="4"/>
  </si>
  <si>
    <t>国民健康保険会計　徴収不能引当金　</t>
    <rPh sb="0" eb="2">
      <t>コクミン</t>
    </rPh>
    <rPh sb="2" eb="4">
      <t>ケンコウ</t>
    </rPh>
    <rPh sb="4" eb="6">
      <t>ホケン</t>
    </rPh>
    <phoneticPr fontId="4"/>
  </si>
  <si>
    <t>介護保険特別会計　徴収不能引当金</t>
    <rPh sb="0" eb="2">
      <t>カイゴ</t>
    </rPh>
    <rPh sb="2" eb="4">
      <t>ホケン</t>
    </rPh>
    <rPh sb="4" eb="6">
      <t>トクベツ</t>
    </rPh>
    <phoneticPr fontId="4"/>
  </si>
  <si>
    <t>公共下水道事業特別会計　徴収不能引当金</t>
    <rPh sb="0" eb="2">
      <t>コウキョウ</t>
    </rPh>
    <rPh sb="2" eb="5">
      <t>ゲスイドウ</t>
    </rPh>
    <rPh sb="5" eb="7">
      <t>ジギョウ</t>
    </rPh>
    <rPh sb="7" eb="9">
      <t>トクベツ</t>
    </rPh>
    <phoneticPr fontId="4"/>
  </si>
  <si>
    <t>後期高齢者医療保険特別会計　徴収不能引当金</t>
    <rPh sb="0" eb="9">
      <t>コウキコウレイシャイリョウホケン</t>
    </rPh>
    <rPh sb="9" eb="11">
      <t>トクベツ</t>
    </rPh>
    <phoneticPr fontId="4"/>
  </si>
  <si>
    <t>水道事業会計　徴収不能引当金</t>
    <phoneticPr fontId="4"/>
  </si>
  <si>
    <t>聖隷袋井病院会計　徴収不能引当金</t>
    <phoneticPr fontId="4"/>
  </si>
  <si>
    <r>
      <t xml:space="preserve">合計_x000D_
</t>
    </r>
    <r>
      <rPr>
        <sz val="9"/>
        <color theme="1"/>
        <rFont val="ＭＳ Ｐゴシック"/>
        <family val="3"/>
        <charset val="128"/>
        <scheme val="minor"/>
      </rPr>
      <t>(貸借対照表計上額)</t>
    </r>
    <phoneticPr fontId="4"/>
  </si>
  <si>
    <t>未収金の明細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</si>
  <si>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</si>
  <si>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</si>
  <si>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</si>
  <si>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</si>
  <si>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</si>
  <si>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</si>
  <si>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</si>
  <si>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</si>
  <si>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</si>
  <si>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</si>
  <si>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</si>
  <si>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4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</si>
  <si>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4"/>
  </si>
  <si>
    <t>会計</t>
    <rPh sb="0" eb="2">
      <t>カイケイ</t>
    </rPh>
    <phoneticPr fontId="4"/>
  </si>
  <si>
    <t>一般会計</t>
    <rPh sb="0" eb="2">
      <t>イッパン</t>
    </rPh>
    <rPh sb="2" eb="4">
      <t>カイケイ</t>
    </rPh>
    <phoneticPr fontId="4"/>
  </si>
  <si>
    <t>税等未収金_国民健康保険税（一般被保険者）</t>
    <rPh sb="0" eb="1">
      <t>ゼイ</t>
    </rPh>
    <rPh sb="1" eb="2">
      <t>トウ</t>
    </rPh>
    <rPh sb="2" eb="4">
      <t>ミシュウ</t>
    </rPh>
    <rPh sb="4" eb="5">
      <t>キン</t>
    </rPh>
    <rPh sb="6" eb="8">
      <t>コクミン</t>
    </rPh>
    <rPh sb="8" eb="10">
      <t>ケンコウ</t>
    </rPh>
    <rPh sb="10" eb="12">
      <t>ホケン</t>
    </rPh>
    <rPh sb="12" eb="13">
      <t>ゼイ</t>
    </rPh>
    <rPh sb="14" eb="16">
      <t>イッパン</t>
    </rPh>
    <rPh sb="16" eb="20">
      <t>ヒホケンシャ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</si>
  <si>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</si>
  <si>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税等未収金_国民健康保険税（退職被保険者）</t>
    <rPh sb="6" eb="8">
      <t>コクミン</t>
    </rPh>
    <rPh sb="8" eb="10">
      <t>ケンコウ</t>
    </rPh>
    <rPh sb="10" eb="12">
      <t>ホケン</t>
    </rPh>
    <rPh sb="12" eb="13">
      <t>ゼイ</t>
    </rPh>
    <rPh sb="14" eb="16">
      <t>タイショク</t>
    </rPh>
    <rPh sb="16" eb="20">
      <t>ヒホケンシャ</t>
    </rPh>
    <phoneticPr fontId="2"/>
  </si>
  <si>
    <t>未収金_国保雑入</t>
    <rPh sb="0" eb="3">
      <t>ミシュウキン</t>
    </rPh>
    <rPh sb="4" eb="6">
      <t>コクホ</t>
    </rPh>
    <rPh sb="6" eb="8">
      <t>ザツニュウ</t>
    </rPh>
    <phoneticPr fontId="7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</si>
  <si>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7"/>
  </si>
  <si>
    <t>介護保険</t>
    <rPh sb="0" eb="2">
      <t>カイゴ</t>
    </rPh>
    <rPh sb="2" eb="4">
      <t>ホケン</t>
    </rPh>
    <phoneticPr fontId="4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</si>
  <si>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7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</si>
  <si>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7"/>
  </si>
  <si>
    <t>未収金_公共下水道事業</t>
    <rPh sb="0" eb="3">
      <t>ミシュウキン</t>
    </rPh>
    <rPh sb="4" eb="6">
      <t>コウキョウ</t>
    </rPh>
    <rPh sb="6" eb="9">
      <t>ゲスイドウ</t>
    </rPh>
    <rPh sb="9" eb="11">
      <t>ジギョウ</t>
    </rPh>
    <phoneticPr fontId="7"/>
  </si>
  <si>
    <t>公共下水</t>
    <rPh sb="0" eb="2">
      <t>コウキョウ</t>
    </rPh>
    <rPh sb="2" eb="4">
      <t>ゲスイ</t>
    </rPh>
    <phoneticPr fontId="4"/>
  </si>
  <si>
    <t>未収金_水道事業会計</t>
    <rPh sb="0" eb="3">
      <t>ミシュウキン</t>
    </rPh>
    <rPh sb="4" eb="6">
      <t>スイドウ</t>
    </rPh>
    <rPh sb="6" eb="8">
      <t>ジギョウ</t>
    </rPh>
    <rPh sb="8" eb="10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</si>
  <si>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</si>
  <si>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未収金_聖隷袋井病院会計</t>
    <rPh sb="0" eb="3">
      <t>ミシュウキン</t>
    </rPh>
    <rPh sb="4" eb="8">
      <t>セイレイフクロイ</t>
    </rPh>
    <rPh sb="8" eb="10">
      <t>ビョウイン</t>
    </rPh>
    <rPh sb="10" eb="12">
      <t>カイケイ</t>
    </rPh>
    <phoneticPr fontId="4"/>
  </si>
  <si>
    <t>聖隷袋井病院</t>
    <rPh sb="0" eb="2">
      <t>セイレイ</t>
    </rPh>
    <rPh sb="2" eb="4">
      <t>フクロイ</t>
    </rPh>
    <rPh sb="4" eb="6">
      <t>ビョウイン</t>
    </rPh>
    <phoneticPr fontId="4"/>
  </si>
  <si>
    <t>(単位：円)</t>
    <rPh sb="4" eb="5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</si>
</sst>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 shrinkToFit="1"/>
    </xf>
    <xf numFmtId="3" fontId="0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left" vertical="center" shrinkToFit="1"/>
    </xf>
    <xf numFmtId="3" fontId="5" fillId="0" borderId="1" xfId="0" applyNumberFormat="1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="106" zoomScaleNormal="100" zoomScaleSheetLayoutView="106" workbookViewId="0"/>
  </sheetViews>
  <sheetFormatPr defaultRowHeight="13.5" x14ac:dyDescent="0.15"/>
  <cols>
    <col min="1" max="1" width="35" bestFit="1" customWidth="1"/>
    <col min="2" max="6" width="17.625" customWidth="1"/>
  </cols>
  <sheetData>
    <row r="1" spans="1:6" ht="21" x14ac:dyDescent="0.2">
      <c r="A1" s="2" t="s">
        <v>26</v>
      </c>
      <c r="B1" s="6"/>
      <c r="C1" s="6"/>
      <c r="D1" s="6"/>
      <c r="E1" s="6"/>
      <c r="F1" s="6"/>
    </row>
    <row r="2" spans="1:6" x14ac:dyDescent="0.15">
      <c r="A2" s="4" t="s">
        <v>1</v>
      </c>
      <c r="B2" s="6"/>
      <c r="C2" s="6"/>
      <c r="D2" s="6"/>
      <c r="E2" s="6"/>
      <c r="F2" s="6"/>
    </row>
    <row r="3" spans="1:6" x14ac:dyDescent="0.15">
      <c r="A3" s="4" t="s">
        <v>2</v>
      </c>
      <c r="B3" s="6"/>
      <c r="C3" s="6"/>
      <c r="D3" s="6"/>
      <c r="E3" s="6"/>
      <c r="F3" s="6"/>
    </row>
    <row r="4" spans="1:6" x14ac:dyDescent="0.15">
      <c r="A4" s="6"/>
      <c r="B4" s="6"/>
      <c r="C4" s="6"/>
      <c r="D4" s="6"/>
      <c r="E4" s="6"/>
      <c r="F4" s="5" t="s">
        <v>21</v>
      </c>
    </row>
    <row r="5" spans="1:6" x14ac:dyDescent="0.15">
      <c r="A5" s="24" t="s">
        <v>27</v>
      </c>
      <c r="B5" s="25" t="s">
        <v>28</v>
      </c>
      <c r="C5" s="25" t="s">
        <v>29</v>
      </c>
      <c r="D5" s="25" t="s">
        <v>30</v>
      </c>
      <c r="E5" s="25"/>
      <c r="F5" s="25" t="s">
        <v>31</v>
      </c>
    </row>
    <row r="6" spans="1:6" x14ac:dyDescent="0.15">
      <c r="A6" s="25"/>
      <c r="B6" s="25"/>
      <c r="C6" s="25"/>
      <c r="D6" s="21" t="s">
        <v>32</v>
      </c>
      <c r="E6" s="21" t="s">
        <v>7</v>
      </c>
      <c r="F6" s="25"/>
    </row>
    <row r="7" spans="1:6" ht="18" customHeight="1" x14ac:dyDescent="0.15">
      <c r="A7" s="7" t="s">
        <v>33</v>
      </c>
      <c r="B7" s="8">
        <v>291056373</v>
      </c>
      <c r="C7" s="8">
        <v>294806930</v>
      </c>
      <c r="D7" s="8">
        <v>291056373</v>
      </c>
      <c r="E7" s="8"/>
      <c r="F7" s="8">
        <f>B7+C7-D7-E7</f>
        <v>294806930</v>
      </c>
    </row>
    <row r="8" spans="1:6" ht="18" customHeight="1" x14ac:dyDescent="0.15">
      <c r="A8" s="9" t="s">
        <v>34</v>
      </c>
      <c r="B8" s="10">
        <v>4044469</v>
      </c>
      <c r="C8" s="10">
        <v>3898034</v>
      </c>
      <c r="D8" s="10">
        <v>4044469</v>
      </c>
      <c r="E8" s="10"/>
      <c r="F8" s="10">
        <f t="shared" ref="F8:F24" si="0">B8+C8-D8-E8</f>
        <v>3898034</v>
      </c>
    </row>
    <row r="9" spans="1:6" ht="18" customHeight="1" x14ac:dyDescent="0.15">
      <c r="A9" s="9" t="s">
        <v>35</v>
      </c>
      <c r="B9" s="10">
        <v>6847863</v>
      </c>
      <c r="C9" s="10">
        <v>7273348</v>
      </c>
      <c r="D9" s="10">
        <v>6847863</v>
      </c>
      <c r="E9" s="10"/>
      <c r="F9" s="10">
        <f t="shared" si="0"/>
        <v>7273348</v>
      </c>
    </row>
    <row r="10" spans="1:6" ht="18" customHeight="1" x14ac:dyDescent="0.15">
      <c r="A10" s="9" t="s">
        <v>36</v>
      </c>
      <c r="B10" s="10">
        <v>5531549</v>
      </c>
      <c r="C10" s="10">
        <v>6649455</v>
      </c>
      <c r="D10" s="10">
        <v>5531549</v>
      </c>
      <c r="E10" s="10"/>
      <c r="F10" s="10">
        <f t="shared" si="0"/>
        <v>6649455</v>
      </c>
    </row>
    <row r="11" spans="1:6" ht="18" customHeight="1" x14ac:dyDescent="0.15">
      <c r="A11" s="9" t="s">
        <v>37</v>
      </c>
      <c r="B11" s="10">
        <v>8489000</v>
      </c>
      <c r="C11" s="10">
        <v>8341000</v>
      </c>
      <c r="D11" s="10">
        <v>8489000</v>
      </c>
      <c r="E11" s="10"/>
      <c r="F11" s="10">
        <f t="shared" si="0"/>
        <v>8341000</v>
      </c>
    </row>
    <row r="12" spans="1:6" ht="18" customHeight="1" x14ac:dyDescent="0.15">
      <c r="A12" s="11" t="s">
        <v>38</v>
      </c>
      <c r="B12" s="12">
        <v>610000</v>
      </c>
      <c r="C12" s="12">
        <v>667000</v>
      </c>
      <c r="D12" s="12">
        <v>610000</v>
      </c>
      <c r="E12" s="12"/>
      <c r="F12" s="12">
        <f t="shared" si="0"/>
        <v>667000</v>
      </c>
    </row>
    <row r="13" spans="1:6" ht="18" customHeight="1" x14ac:dyDescent="0.15">
      <c r="A13" s="13"/>
      <c r="B13" s="14"/>
      <c r="C13" s="14"/>
      <c r="D13" s="14"/>
      <c r="E13" s="14"/>
      <c r="F13" s="14"/>
    </row>
    <row r="14" spans="1:6" ht="18" customHeight="1" x14ac:dyDescent="0.15">
      <c r="A14" s="7" t="s">
        <v>39</v>
      </c>
      <c r="B14" s="8">
        <v>3747902000</v>
      </c>
      <c r="C14" s="8">
        <v>310368786</v>
      </c>
      <c r="D14" s="8">
        <v>412618786</v>
      </c>
      <c r="E14" s="8"/>
      <c r="F14" s="8">
        <f t="shared" si="0"/>
        <v>3645652000</v>
      </c>
    </row>
    <row r="15" spans="1:6" ht="18" customHeight="1" x14ac:dyDescent="0.15">
      <c r="A15" s="9" t="s">
        <v>40</v>
      </c>
      <c r="B15" s="10">
        <v>89771755</v>
      </c>
      <c r="C15" s="10">
        <v>11166724</v>
      </c>
      <c r="D15" s="10"/>
      <c r="E15" s="10"/>
      <c r="F15" s="10">
        <f t="shared" si="0"/>
        <v>100938479</v>
      </c>
    </row>
    <row r="16" spans="1:6" ht="18" customHeight="1" x14ac:dyDescent="0.15">
      <c r="A16" s="11" t="s">
        <v>41</v>
      </c>
      <c r="B16" s="12">
        <v>1336050</v>
      </c>
      <c r="C16" s="12">
        <v>316000</v>
      </c>
      <c r="D16" s="12"/>
      <c r="E16" s="12"/>
      <c r="F16" s="12">
        <f t="shared" si="0"/>
        <v>1652050</v>
      </c>
    </row>
    <row r="17" spans="1:6" ht="18" customHeight="1" x14ac:dyDescent="0.15">
      <c r="A17" s="13"/>
      <c r="B17" s="14"/>
      <c r="C17" s="14"/>
      <c r="D17" s="14"/>
      <c r="E17" s="14"/>
      <c r="F17" s="14"/>
    </row>
    <row r="18" spans="1:6" ht="18" customHeight="1" x14ac:dyDescent="0.15">
      <c r="A18" s="7" t="s">
        <v>42</v>
      </c>
      <c r="B18" s="8">
        <v>65525714</v>
      </c>
      <c r="C18" s="8">
        <v>213529</v>
      </c>
      <c r="D18" s="8"/>
      <c r="E18" s="8">
        <v>4817144</v>
      </c>
      <c r="F18" s="8">
        <f t="shared" si="0"/>
        <v>60922099</v>
      </c>
    </row>
    <row r="19" spans="1:6" ht="18" customHeight="1" x14ac:dyDescent="0.15">
      <c r="A19" s="9" t="s">
        <v>43</v>
      </c>
      <c r="B19" s="10">
        <v>60559676</v>
      </c>
      <c r="C19" s="10"/>
      <c r="D19" s="10"/>
      <c r="E19" s="10">
        <v>7955681</v>
      </c>
      <c r="F19" s="10">
        <f t="shared" si="0"/>
        <v>52603995</v>
      </c>
    </row>
    <row r="20" spans="1:6" ht="18" customHeight="1" x14ac:dyDescent="0.15">
      <c r="A20" s="9" t="s">
        <v>44</v>
      </c>
      <c r="B20" s="10">
        <v>5200448</v>
      </c>
      <c r="C20" s="10">
        <v>115150</v>
      </c>
      <c r="D20" s="10"/>
      <c r="E20" s="10"/>
      <c r="F20" s="10">
        <f t="shared" si="0"/>
        <v>5315598</v>
      </c>
    </row>
    <row r="21" spans="1:6" ht="18" customHeight="1" x14ac:dyDescent="0.15">
      <c r="A21" s="15" t="s">
        <v>45</v>
      </c>
      <c r="B21" s="10">
        <v>709597</v>
      </c>
      <c r="C21" s="10"/>
      <c r="D21" s="10"/>
      <c r="E21" s="10">
        <v>91573</v>
      </c>
      <c r="F21" s="10">
        <f t="shared" si="0"/>
        <v>618024</v>
      </c>
    </row>
    <row r="22" spans="1:6" ht="18" customHeight="1" x14ac:dyDescent="0.15">
      <c r="A22" s="15" t="s">
        <v>46</v>
      </c>
      <c r="B22" s="10">
        <v>41972</v>
      </c>
      <c r="C22" s="10">
        <v>3514</v>
      </c>
      <c r="D22" s="10"/>
      <c r="E22" s="10">
        <v>25632</v>
      </c>
      <c r="F22" s="10">
        <f t="shared" si="0"/>
        <v>19854</v>
      </c>
    </row>
    <row r="23" spans="1:6" ht="18" customHeight="1" x14ac:dyDescent="0.15">
      <c r="A23" s="9" t="s">
        <v>47</v>
      </c>
      <c r="B23" s="10">
        <v>12078862</v>
      </c>
      <c r="C23" s="10">
        <v>11729393</v>
      </c>
      <c r="D23" s="10"/>
      <c r="E23" s="10">
        <v>12078862</v>
      </c>
      <c r="F23" s="10">
        <f t="shared" si="0"/>
        <v>11729393</v>
      </c>
    </row>
    <row r="24" spans="1:6" ht="18" customHeight="1" x14ac:dyDescent="0.15">
      <c r="A24" s="11" t="s">
        <v>48</v>
      </c>
      <c r="B24" s="12">
        <v>460000</v>
      </c>
      <c r="C24" s="12">
        <v>2159000</v>
      </c>
      <c r="D24" s="12"/>
      <c r="E24" s="12">
        <v>460000</v>
      </c>
      <c r="F24" s="12">
        <f t="shared" si="0"/>
        <v>2159000</v>
      </c>
    </row>
    <row r="25" spans="1:6" ht="18" customHeight="1" x14ac:dyDescent="0.15">
      <c r="A25" s="3" t="s">
        <v>9</v>
      </c>
      <c r="B25" s="1">
        <f>SUM(B7:B24)</f>
        <v>4300165328</v>
      </c>
      <c r="C25" s="1">
        <f>SUM(C7:C24)</f>
        <v>657707863</v>
      </c>
      <c r="D25" s="1">
        <f>SUM(D7:D24)</f>
        <v>729198040</v>
      </c>
      <c r="E25" s="1">
        <f>SUM(E7:E24)</f>
        <v>25428892</v>
      </c>
      <c r="F25" s="1">
        <f>SUM(F7:F24)</f>
        <v>4203246259</v>
      </c>
    </row>
  </sheetData>
  <mergeCells count="5">
    <mergeCell ref="A5:A6"/>
    <mergeCell ref="B5:B6"/>
    <mergeCell ref="C5:C6"/>
    <mergeCell ref="D5:E5"/>
    <mergeCell ref="F5:F6"/>
  </mergeCells>
  <phoneticPr fontId="4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3.5" x14ac:dyDescent="0.15"/>
  <cols>
    <col min="1" max="1" width="27.75" customWidth="1"/>
    <col min="2" max="7" width="17.5" customWidth="1"/>
  </cols>
  <sheetData>
    <row r="1" spans="1:7" ht="21" x14ac:dyDescent="0.2">
      <c r="A1" s="2" t="s">
        <v>0</v>
      </c>
      <c r="B1" s="6"/>
      <c r="C1" s="6"/>
      <c r="D1" s="6"/>
      <c r="E1" s="6"/>
      <c r="F1" s="6"/>
      <c r="G1" s="6"/>
    </row>
    <row r="2" spans="1:7" x14ac:dyDescent="0.15">
      <c r="A2" s="4" t="s">
        <v>1</v>
      </c>
      <c r="B2" s="6"/>
      <c r="C2" s="6"/>
      <c r="D2" s="6"/>
      <c r="E2" s="6"/>
      <c r="F2" s="6"/>
      <c r="G2" s="6"/>
    </row>
    <row r="3" spans="1:7" x14ac:dyDescent="0.15">
      <c r="A3" s="4" t="s">
        <v>2</v>
      </c>
      <c r="B3" s="6"/>
      <c r="C3" s="6"/>
      <c r="D3" s="6"/>
      <c r="E3" s="6"/>
      <c r="F3" s="6"/>
      <c r="G3" s="6"/>
    </row>
    <row r="4" spans="1:7" x14ac:dyDescent="0.15">
      <c r="A4" s="6"/>
      <c r="B4" s="6"/>
      <c r="C4" s="6"/>
      <c r="D4" s="6"/>
      <c r="E4" s="6"/>
      <c r="F4" s="6"/>
      <c r="G4" s="5" t="s">
        <v>21</v>
      </c>
    </row>
    <row r="5" spans="1:7" ht="27" x14ac:dyDescent="0.15">
      <c r="A5" s="20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2" t="s">
        <v>49</v>
      </c>
      <c r="G5" s="22" t="s">
        <v>8</v>
      </c>
    </row>
    <row r="6" spans="1:7" ht="21" customHeight="1" x14ac:dyDescent="0.15">
      <c r="A6" s="16" t="s">
        <v>10</v>
      </c>
      <c r="B6" s="17">
        <v>1704536835</v>
      </c>
      <c r="C6" s="17"/>
      <c r="D6" s="17"/>
      <c r="E6" s="17"/>
      <c r="F6" s="17">
        <f>SUM(B6:E6)</f>
        <v>1704536835</v>
      </c>
      <c r="G6" s="17"/>
    </row>
    <row r="7" spans="1:7" ht="21" customHeight="1" x14ac:dyDescent="0.15">
      <c r="A7" s="16" t="s">
        <v>11</v>
      </c>
      <c r="B7" s="17">
        <v>621901754</v>
      </c>
      <c r="C7" s="17"/>
      <c r="D7" s="17"/>
      <c r="E7" s="17"/>
      <c r="F7" s="17">
        <f t="shared" ref="F7:F22" si="0">SUM(B7:E7)</f>
        <v>621901754</v>
      </c>
      <c r="G7" s="17"/>
    </row>
    <row r="8" spans="1:7" ht="21" customHeight="1" x14ac:dyDescent="0.15">
      <c r="A8" s="16" t="s">
        <v>12</v>
      </c>
      <c r="B8" s="17">
        <v>408471736</v>
      </c>
      <c r="C8" s="17"/>
      <c r="D8" s="17"/>
      <c r="E8" s="17"/>
      <c r="F8" s="17">
        <f t="shared" si="0"/>
        <v>408471736</v>
      </c>
      <c r="G8" s="17"/>
    </row>
    <row r="9" spans="1:7" ht="21" customHeight="1" x14ac:dyDescent="0.15">
      <c r="A9" s="16" t="s">
        <v>13</v>
      </c>
      <c r="B9" s="17">
        <v>261139622</v>
      </c>
      <c r="C9" s="17"/>
      <c r="D9" s="17"/>
      <c r="E9" s="17"/>
      <c r="F9" s="17">
        <f t="shared" si="0"/>
        <v>261139622</v>
      </c>
      <c r="G9" s="17"/>
    </row>
    <row r="10" spans="1:7" ht="21" customHeight="1" x14ac:dyDescent="0.15">
      <c r="A10" s="16" t="s">
        <v>14</v>
      </c>
      <c r="B10" s="17">
        <v>67581863</v>
      </c>
      <c r="C10" s="17"/>
      <c r="D10" s="17"/>
      <c r="E10" s="17"/>
      <c r="F10" s="17">
        <f t="shared" si="0"/>
        <v>67581863</v>
      </c>
      <c r="G10" s="17"/>
    </row>
    <row r="11" spans="1:7" ht="21" customHeight="1" x14ac:dyDescent="0.15">
      <c r="A11" s="16" t="s">
        <v>15</v>
      </c>
      <c r="B11" s="17">
        <v>41845943</v>
      </c>
      <c r="C11" s="17"/>
      <c r="D11" s="17"/>
      <c r="E11" s="17"/>
      <c r="F11" s="17">
        <f t="shared" si="0"/>
        <v>41845943</v>
      </c>
      <c r="G11" s="17"/>
    </row>
    <row r="12" spans="1:7" ht="21" customHeight="1" x14ac:dyDescent="0.15">
      <c r="A12" s="16" t="s">
        <v>16</v>
      </c>
      <c r="B12" s="17">
        <v>20507212</v>
      </c>
      <c r="C12" s="17"/>
      <c r="D12" s="17"/>
      <c r="E12" s="17"/>
      <c r="F12" s="17">
        <f t="shared" si="0"/>
        <v>20507212</v>
      </c>
      <c r="G12" s="17"/>
    </row>
    <row r="13" spans="1:7" ht="21" customHeight="1" x14ac:dyDescent="0.15">
      <c r="A13" s="16" t="s">
        <v>17</v>
      </c>
      <c r="B13" s="17">
        <v>1295049539</v>
      </c>
      <c r="C13" s="17"/>
      <c r="D13" s="17"/>
      <c r="E13" s="17"/>
      <c r="F13" s="17">
        <f t="shared" si="0"/>
        <v>1295049539</v>
      </c>
      <c r="G13" s="17"/>
    </row>
    <row r="14" spans="1:7" ht="21" customHeight="1" x14ac:dyDescent="0.15">
      <c r="A14" s="16" t="s">
        <v>18</v>
      </c>
      <c r="B14" s="17">
        <v>994125928</v>
      </c>
      <c r="C14" s="17"/>
      <c r="D14" s="17"/>
      <c r="E14" s="17"/>
      <c r="F14" s="17">
        <f t="shared" si="0"/>
        <v>994125928</v>
      </c>
      <c r="G14" s="17"/>
    </row>
    <row r="15" spans="1:7" ht="21" customHeight="1" x14ac:dyDescent="0.15">
      <c r="A15" s="18" t="s">
        <v>19</v>
      </c>
      <c r="B15" s="17">
        <v>247203166</v>
      </c>
      <c r="C15" s="17"/>
      <c r="D15" s="17"/>
      <c r="E15" s="17"/>
      <c r="F15" s="17">
        <f t="shared" si="0"/>
        <v>247203166</v>
      </c>
      <c r="G15" s="17"/>
    </row>
    <row r="16" spans="1:7" ht="21" customHeight="1" x14ac:dyDescent="0.15">
      <c r="A16" s="18" t="s">
        <v>20</v>
      </c>
      <c r="B16" s="17">
        <v>92817769</v>
      </c>
      <c r="C16" s="17"/>
      <c r="D16" s="17"/>
      <c r="E16" s="17"/>
      <c r="F16" s="17">
        <f t="shared" si="0"/>
        <v>92817769</v>
      </c>
      <c r="G16" s="17"/>
    </row>
    <row r="17" spans="1:7" ht="21" customHeight="1" x14ac:dyDescent="0.15">
      <c r="A17" s="18" t="s">
        <v>22</v>
      </c>
      <c r="B17" s="17">
        <v>22428759</v>
      </c>
      <c r="C17" s="17"/>
      <c r="D17" s="17"/>
      <c r="E17" s="17"/>
      <c r="F17" s="17">
        <f t="shared" si="0"/>
        <v>22428759</v>
      </c>
      <c r="G17" s="17"/>
    </row>
    <row r="18" spans="1:7" ht="21" customHeight="1" x14ac:dyDescent="0.15">
      <c r="A18" s="18" t="s">
        <v>23</v>
      </c>
      <c r="B18" s="17">
        <v>916222212</v>
      </c>
      <c r="C18" s="17"/>
      <c r="D18" s="17"/>
      <c r="E18" s="17">
        <v>8000000</v>
      </c>
      <c r="F18" s="17">
        <f t="shared" si="0"/>
        <v>924222212</v>
      </c>
      <c r="G18" s="17"/>
    </row>
    <row r="19" spans="1:7" ht="21" customHeight="1" x14ac:dyDescent="0.15">
      <c r="A19" s="18" t="s">
        <v>24</v>
      </c>
      <c r="B19" s="17">
        <v>418923042</v>
      </c>
      <c r="C19" s="17"/>
      <c r="D19" s="17"/>
      <c r="E19" s="17"/>
      <c r="F19" s="17">
        <f t="shared" si="0"/>
        <v>418923042</v>
      </c>
      <c r="G19" s="17"/>
    </row>
    <row r="20" spans="1:7" ht="21" customHeight="1" x14ac:dyDescent="0.15">
      <c r="A20" s="16" t="s">
        <v>25</v>
      </c>
      <c r="B20" s="17">
        <v>280925768</v>
      </c>
      <c r="C20" s="17"/>
      <c r="D20" s="17"/>
      <c r="E20" s="17"/>
      <c r="F20" s="17">
        <f t="shared" si="0"/>
        <v>280925768</v>
      </c>
      <c r="G20" s="17"/>
    </row>
    <row r="21" spans="1:7" ht="21" customHeight="1" x14ac:dyDescent="0.15">
      <c r="A21" s="16"/>
      <c r="B21" s="17"/>
      <c r="C21" s="17"/>
      <c r="D21" s="17"/>
      <c r="E21" s="17"/>
      <c r="F21" s="17">
        <f t="shared" si="0"/>
        <v>0</v>
      </c>
      <c r="G21" s="17"/>
    </row>
    <row r="22" spans="1:7" ht="21" customHeight="1" x14ac:dyDescent="0.15">
      <c r="A22" s="16"/>
      <c r="B22" s="17"/>
      <c r="C22" s="17"/>
      <c r="D22" s="17"/>
      <c r="E22" s="17"/>
      <c r="F22" s="17">
        <f t="shared" si="0"/>
        <v>0</v>
      </c>
      <c r="G22" s="17"/>
    </row>
    <row r="23" spans="1:7" ht="21" customHeight="1" x14ac:dyDescent="0.15">
      <c r="A23" s="19" t="s">
        <v>9</v>
      </c>
      <c r="B23" s="17">
        <f>SUM(B6:B22)</f>
        <v>7393681148</v>
      </c>
      <c r="C23" s="17">
        <f t="shared" ref="C23:F23" si="1">SUM(C6:C22)</f>
        <v>0</v>
      </c>
      <c r="D23" s="17">
        <f t="shared" si="1"/>
        <v>0</v>
      </c>
      <c r="E23" s="17">
        <f t="shared" si="1"/>
        <v>8000000</v>
      </c>
      <c r="F23" s="17">
        <f t="shared" si="1"/>
        <v>7401681148</v>
      </c>
      <c r="G23" s="17"/>
    </row>
  </sheetData>
  <phoneticPr fontId="4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3.5" x14ac:dyDescent="0.15"/>
  <cols>
    <col min="1" max="1" width="41.875" customWidth="1"/>
    <col min="2" max="4" width="23.25" customWidth="1"/>
  </cols>
  <sheetData>
    <row r="1" spans="1:4" ht="21" x14ac:dyDescent="0.2">
      <c r="A1" s="2" t="s">
        <v>50</v>
      </c>
      <c r="B1" s="6"/>
      <c r="C1" s="6"/>
      <c r="D1" s="26"/>
    </row>
    <row r="2" spans="1:4" x14ac:dyDescent="0.15">
      <c r="A2" s="4" t="s">
        <v>1</v>
      </c>
      <c r="B2" s="6"/>
      <c r="C2" s="6"/>
      <c r="D2" s="26"/>
    </row>
    <row r="3" spans="1:4" x14ac:dyDescent="0.15">
      <c r="A3" s="4" t="s">
        <v>2</v>
      </c>
      <c r="B3" s="6"/>
      <c r="C3" s="6"/>
      <c r="D3" s="26"/>
    </row>
    <row r="4" spans="1:4" x14ac:dyDescent="0.15">
      <c r="A4" s="6"/>
      <c r="B4" s="6"/>
      <c r="D4" s="5" t="s">
        <v>80</v>
      </c>
    </row>
    <row r="5" spans="1:4" ht="18" customHeight="1" x14ac:dyDescent="0.15">
      <c r="A5" s="23" t="s">
        <v>51</v>
      </c>
      <c r="B5" s="23" t="s">
        <v>52</v>
      </c>
      <c r="C5" s="23" t="s">
        <v>53</v>
      </c>
      <c r="D5" s="23" t="s">
        <v>64</v>
      </c>
    </row>
    <row r="6" spans="1:4" ht="18" customHeight="1" x14ac:dyDescent="0.15">
      <c r="A6" s="27" t="s">
        <v>54</v>
      </c>
      <c r="B6" s="17"/>
      <c r="C6" s="17"/>
      <c r="D6" s="28"/>
    </row>
    <row r="7" spans="1:4" ht="18" customHeight="1" thickBot="1" x14ac:dyDescent="0.2">
      <c r="A7" s="29" t="s">
        <v>55</v>
      </c>
      <c r="B7" s="30"/>
      <c r="C7" s="30"/>
      <c r="D7" s="31"/>
    </row>
    <row r="8" spans="1:4" ht="18" customHeight="1" thickTop="1" x14ac:dyDescent="0.15">
      <c r="A8" s="27" t="s">
        <v>56</v>
      </c>
      <c r="B8" s="17"/>
      <c r="C8" s="17"/>
      <c r="D8" s="32"/>
    </row>
    <row r="9" spans="1:4" ht="18" customHeight="1" x14ac:dyDescent="0.15">
      <c r="A9" s="27" t="s">
        <v>57</v>
      </c>
      <c r="B9" s="17">
        <v>79196437</v>
      </c>
      <c r="C9" s="17">
        <v>2156617</v>
      </c>
      <c r="D9" s="28" t="s">
        <v>65</v>
      </c>
    </row>
    <row r="10" spans="1:4" ht="18" customHeight="1" x14ac:dyDescent="0.15">
      <c r="A10" s="27" t="s">
        <v>58</v>
      </c>
      <c r="B10" s="17">
        <v>59228585</v>
      </c>
      <c r="C10" s="17">
        <v>412249</v>
      </c>
      <c r="D10" s="28" t="s">
        <v>65</v>
      </c>
    </row>
    <row r="11" spans="1:4" ht="18" customHeight="1" x14ac:dyDescent="0.15">
      <c r="A11" s="27" t="s">
        <v>59</v>
      </c>
      <c r="B11" s="17">
        <v>5565143</v>
      </c>
      <c r="C11" s="17">
        <v>74751</v>
      </c>
      <c r="D11" s="28" t="s">
        <v>65</v>
      </c>
    </row>
    <row r="12" spans="1:4" ht="18" customHeight="1" x14ac:dyDescent="0.15">
      <c r="A12" s="27" t="s">
        <v>60</v>
      </c>
      <c r="B12" s="17">
        <v>11135401</v>
      </c>
      <c r="C12" s="17">
        <v>76819</v>
      </c>
      <c r="D12" s="28" t="s">
        <v>65</v>
      </c>
    </row>
    <row r="13" spans="1:4" ht="18" customHeight="1" x14ac:dyDescent="0.15">
      <c r="A13" s="27" t="s">
        <v>61</v>
      </c>
      <c r="B13" s="17">
        <v>3782100</v>
      </c>
      <c r="C13" s="17">
        <v>0</v>
      </c>
      <c r="D13" s="28" t="s">
        <v>65</v>
      </c>
    </row>
    <row r="14" spans="1:4" ht="18" customHeight="1" x14ac:dyDescent="0.15">
      <c r="A14" s="27" t="s">
        <v>62</v>
      </c>
      <c r="B14" s="17">
        <v>538400</v>
      </c>
      <c r="C14" s="17">
        <v>0</v>
      </c>
      <c r="D14" s="28" t="s">
        <v>65</v>
      </c>
    </row>
    <row r="15" spans="1:4" ht="18" customHeight="1" x14ac:dyDescent="0.15">
      <c r="A15" s="27" t="s">
        <v>63</v>
      </c>
      <c r="B15" s="17">
        <v>64881430</v>
      </c>
      <c r="C15" s="17">
        <v>0</v>
      </c>
      <c r="D15" s="28" t="s">
        <v>65</v>
      </c>
    </row>
    <row r="16" spans="1:4" ht="18" customHeight="1" x14ac:dyDescent="0.15">
      <c r="A16" s="27" t="s">
        <v>66</v>
      </c>
      <c r="B16" s="17">
        <v>117465925</v>
      </c>
      <c r="C16" s="17">
        <v>346613</v>
      </c>
      <c r="D16" s="28" t="s">
        <v>67</v>
      </c>
    </row>
    <row r="17" spans="1:4" ht="18" customHeight="1" x14ac:dyDescent="0.15">
      <c r="A17" s="27" t="s">
        <v>68</v>
      </c>
      <c r="B17" s="17">
        <v>2013063</v>
      </c>
      <c r="C17" s="17">
        <v>0</v>
      </c>
      <c r="D17" s="28" t="s">
        <v>67</v>
      </c>
    </row>
    <row r="18" spans="1:4" ht="18" customHeight="1" x14ac:dyDescent="0.15">
      <c r="A18" s="27" t="s">
        <v>69</v>
      </c>
      <c r="B18" s="17">
        <v>155345</v>
      </c>
      <c r="C18" s="17">
        <v>0</v>
      </c>
      <c r="D18" s="28" t="s">
        <v>67</v>
      </c>
    </row>
    <row r="19" spans="1:4" ht="18" customHeight="1" x14ac:dyDescent="0.15">
      <c r="A19" s="27" t="s">
        <v>70</v>
      </c>
      <c r="B19" s="17">
        <v>9449000</v>
      </c>
      <c r="C19" s="17">
        <v>0</v>
      </c>
      <c r="D19" s="28" t="s">
        <v>71</v>
      </c>
    </row>
    <row r="20" spans="1:4" ht="18" customHeight="1" x14ac:dyDescent="0.15">
      <c r="A20" s="27" t="s">
        <v>72</v>
      </c>
      <c r="B20" s="17">
        <v>2927950</v>
      </c>
      <c r="C20" s="17">
        <v>3514</v>
      </c>
      <c r="D20" s="28" t="s">
        <v>73</v>
      </c>
    </row>
    <row r="21" spans="1:4" ht="18" customHeight="1" x14ac:dyDescent="0.15">
      <c r="A21" s="27" t="s">
        <v>74</v>
      </c>
      <c r="B21" s="17">
        <v>3135947</v>
      </c>
      <c r="C21" s="17">
        <v>0</v>
      </c>
      <c r="D21" s="28" t="s">
        <v>75</v>
      </c>
    </row>
    <row r="22" spans="1:4" ht="18" customHeight="1" x14ac:dyDescent="0.15">
      <c r="A22" s="27" t="s">
        <v>76</v>
      </c>
      <c r="B22" s="33">
        <v>91626135</v>
      </c>
      <c r="C22" s="33">
        <v>11729393</v>
      </c>
      <c r="D22" s="28" t="s">
        <v>77</v>
      </c>
    </row>
    <row r="23" spans="1:4" ht="18" customHeight="1" x14ac:dyDescent="0.15">
      <c r="A23" s="27" t="s">
        <v>78</v>
      </c>
      <c r="B23" s="33">
        <v>196652150</v>
      </c>
      <c r="C23" s="33">
        <v>2159000</v>
      </c>
      <c r="D23" s="28" t="s">
        <v>79</v>
      </c>
    </row>
    <row r="24" spans="1:4" ht="18" customHeight="1" thickBot="1" x14ac:dyDescent="0.2">
      <c r="A24" s="29" t="s">
        <v>55</v>
      </c>
      <c r="B24" s="30">
        <f>SUM(B9:B23)</f>
        <v>647753011</v>
      </c>
      <c r="C24" s="30">
        <f>SUM(C9:C23)</f>
        <v>16958956</v>
      </c>
      <c r="D24" s="31"/>
    </row>
    <row r="25" spans="1:4" ht="18" customHeight="1" thickTop="1" x14ac:dyDescent="0.15">
      <c r="A25" s="19" t="s">
        <v>9</v>
      </c>
      <c r="B25" s="19"/>
      <c r="C25" s="19"/>
      <c r="D25" s="32"/>
    </row>
    <row r="26" spans="1:4" ht="18" customHeight="1" x14ac:dyDescent="0.15"/>
  </sheetData>
  <phoneticPr fontId="4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引当金の明細</vt:lpstr>
      <vt:lpstr>基金の明細</vt:lpstr>
      <vt:lpstr>未収金の明細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藤田健</dc:creator>
  <cp:lastModifiedBy>袋井市役所</cp:lastModifiedBy>
  <cp:lastPrinted>2019-03-22T02:09:24Z</cp:lastPrinted>
  <dcterms:created xsi:type="dcterms:W3CDTF">2019-03-22T01:41:25Z</dcterms:created>
  <dcterms:modified xsi:type="dcterms:W3CDTF">2019-03-22T02:11:27Z</dcterms:modified>
</cp:coreProperties>
</file>