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6年度（Ｒ５年度決算分）\HP公開用\"/>
    </mc:Choice>
  </mc:AlternateContent>
  <xr:revisionPtr revIDLastSave="0" documentId="8_{8FC98D70-68BF-48A9-847E-8BBB42FC564D}" xr6:coauthVersionLast="47" xr6:coauthVersionMax="47" xr10:uidLastSave="{00000000-0000-0000-0000-000000000000}"/>
  <bookViews>
    <workbookView xWindow="-110" yWindow="-110" windowWidth="22780" windowHeight="14660" activeTab="2" xr2:uid="{0C9E09FB-AE07-4451-9801-39B1A916E64E}"/>
  </bookViews>
  <sheets>
    <sheet name="基金の明細_全体会計" sheetId="1" r:id="rId1"/>
    <sheet name="長期延滞債権の明細(全体会計)" sheetId="2" r:id="rId2"/>
    <sheet name="未収金の明細(全体会計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C32" i="3" s="1"/>
  <c r="B31" i="3"/>
  <c r="B32" i="3" s="1"/>
  <c r="C27" i="2"/>
  <c r="C28" i="2" s="1"/>
  <c r="B27" i="2"/>
  <c r="B9" i="2"/>
  <c r="B28" i="2" s="1"/>
  <c r="E25" i="1"/>
  <c r="D25" i="1"/>
  <c r="C25" i="1"/>
  <c r="B25" i="1"/>
  <c r="G22" i="1"/>
  <c r="F22" i="1"/>
  <c r="F21" i="1"/>
  <c r="G21" i="1" s="1"/>
  <c r="G20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s="1"/>
</calcChain>
</file>

<file path=xl/sharedStrings.xml><?xml version="1.0" encoding="utf-8"?>
<sst xmlns="http://schemas.openxmlformats.org/spreadsheetml/2006/main" count="122" uniqueCount="73">
  <si>
    <t>基金の明細</t>
  </si>
  <si>
    <t>自治体名：袋井市</t>
  </si>
  <si>
    <t>全体会計</t>
    <rPh sb="0" eb="4">
      <t>ゼンタイカイケイ</t>
    </rPh>
    <phoneticPr fontId="2"/>
  </si>
  <si>
    <t>年度：令和５年度</t>
    <rPh sb="3" eb="5">
      <t>レイワ</t>
    </rPh>
    <phoneticPr fontId="2"/>
  </si>
  <si>
    <t>(単位：円)</t>
    <rPh sb="4" eb="5">
      <t>エン</t>
    </rPh>
    <phoneticPr fontId="2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</si>
  <si>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</si>
  <si>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</si>
  <si>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</si>
  <si>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</si>
  <si>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</si>
  <si>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</si>
  <si>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
調書記載額(千円）</t>
    <rPh sb="17" eb="19">
      <t>センエン</t>
    </rPh>
    <phoneticPr fontId="2"/>
  </si>
  <si>
    <t>財政調整基金　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</si>
  <si>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</si>
  <si>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</si>
  <si>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</si>
  <si>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</si>
  <si>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</si>
  <si>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ふるさと・水と土基金</t>
    <rPh sb="5" eb="6">
      <t>ミズ</t>
    </rPh>
    <rPh sb="7" eb="8">
      <t>ツチ</t>
    </rPh>
    <rPh sb="8" eb="10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</si>
  <si>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</si>
  <si>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1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</si>
  <si>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1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</si>
  <si>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2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</si>
  <si>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2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</si>
  <si>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4"/>
  </si>
  <si>
    <t>墓地事業基金</t>
    <rPh sb="0" eb="2">
      <t>ボチ</t>
    </rPh>
    <rPh sb="2" eb="4">
      <t>ジギョウ</t>
    </rPh>
    <rPh sb="4" eb="6">
      <t>キキン</t>
    </rPh>
    <phoneticPr fontId="2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</si>
  <si>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2"/>
  </si>
  <si>
    <t>駐車場事業基金</t>
    <rPh sb="0" eb="3">
      <t>チュウシャジョウ</t>
    </rPh>
    <rPh sb="3" eb="5">
      <t>ジギョウ</t>
    </rPh>
    <rPh sb="5" eb="7">
      <t>キキン</t>
    </rPh>
    <phoneticPr fontId="2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</si>
  <si>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シハライ</t>
    </rPh>
    <rPh sb="10" eb="12">
      <t>ジュンビ</t>
    </rPh>
    <rPh sb="12" eb="14">
      <t>キキン</t>
    </rPh>
    <phoneticPr fontId="2"/>
  </si>
  <si>
    <t>合計</t>
  </si>
  <si>
    <t>長期延滞債権の明細</t>
  </si>
  <si>
    <t>相手先名または種別</t>
  </si>
  <si>
    <t>貸借対照表計上額</t>
  </si>
  <si>
    <t>徴収不能引当金計上額</t>
  </si>
  <si>
    <t>会計</t>
    <rPh sb="0" eb="2">
      <t>カイケイ</t>
    </rPh>
    <phoneticPr fontId="2"/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</si>
  <si>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</si>
  <si>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2"/>
  </si>
  <si>
    <t>一般会計</t>
    <rPh sb="0" eb="2">
      <t>イッパン</t>
    </rPh>
    <rPh sb="2" eb="4">
      <t>カイケイ</t>
    </rPh>
    <phoneticPr fontId="2"/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</si>
  <si>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</si>
  <si>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</si>
  <si>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</si>
  <si>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</si>
  <si>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</si>
  <si>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</si>
  <si>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</si>
  <si>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2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</si>
  <si>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2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</si>
  <si>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</si>
  <si>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</si>
  <si>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1"/>
  </si>
  <si>
    <t>未収金_国保雑入</t>
    <rPh sb="0" eb="3">
      <t>ミシュウキン</t>
    </rPh>
    <rPh sb="4" eb="6">
      <t>コクホ</t>
    </rPh>
    <rPh sb="6" eb="8">
      <t>ザツニュウ</t>
    </rPh>
    <phoneticPr fontId="2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</si>
  <si>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2"/>
  </si>
  <si>
    <t>介護保険</t>
    <rPh sb="0" eb="2">
      <t>カイゴ</t>
    </rPh>
    <rPh sb="2" eb="4">
      <t>ホケン</t>
    </rPh>
    <phoneticPr fontId="2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</si>
  <si>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</si>
  <si>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</si>
  <si>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</si>
  <si>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2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</si>
  <si>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2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</si>
  <si>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2"/>
  </si>
  <si>
    <t>墓地事業</t>
    <rPh sb="0" eb="2">
      <t>ボチ</t>
    </rPh>
    <rPh sb="2" eb="4">
      <t>ジギョウ</t>
    </rPh>
    <phoneticPr fontId="2"/>
  </si>
  <si>
    <t>未収金_国保使用料及び手数料</t>
    <rPh sb="0" eb="3">
      <t>ミシュウキン</t>
    </rPh>
    <rPh sb="4" eb="6">
      <t>コクホ</t>
    </rPh>
    <rPh sb="6" eb="9">
      <t>シヨウリョウ</t>
    </rPh>
    <rPh sb="9" eb="10">
      <t>オヨ</t>
    </rPh>
    <rPh sb="11" eb="14">
      <t>テスウリョウ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</si>
  <si>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6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</si>
  <si>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6"/>
  </si>
  <si>
    <t>未収金_介護使用料及び手数料</t>
    <rPh sb="0" eb="3">
      <t>ミシュウキン</t>
    </rPh>
    <rPh sb="4" eb="6">
      <t>カイゴ</t>
    </rPh>
    <rPh sb="6" eb="9">
      <t>シヨウリョウ</t>
    </rPh>
    <rPh sb="9" eb="10">
      <t>オヨ</t>
    </rPh>
    <rPh sb="11" eb="14">
      <t>テスウリョウ</t>
    </rPh>
    <phoneticPr fontId="6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</si>
  <si>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</si>
  <si>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</si>
  <si>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未収金_後期高齢者医療使用料及び手数料</t>
    <rPh sb="0" eb="3">
      <t>ミシュウキン</t>
    </rPh>
    <rPh sb="4" eb="6">
      <t>コウキ</t>
    </rPh>
    <rPh sb="6" eb="9">
      <t>コウレイシャ</t>
    </rPh>
    <rPh sb="9" eb="11">
      <t>イリョウ</t>
    </rPh>
    <rPh sb="11" eb="14">
      <t>シヨウリョウ</t>
    </rPh>
    <rPh sb="14" eb="15">
      <t>オヨ</t>
    </rPh>
    <rPh sb="16" eb="19">
      <t>テスウリョウ</t>
    </rPh>
    <phoneticPr fontId="6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</si>
  <si>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</si>
  <si>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</si>
  <si>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2"/>
  </si>
  <si>
    <t>聖隷袋井病院</t>
    <rPh sb="0" eb="2">
      <t>セイレイ</t>
    </rPh>
    <rPh sb="2" eb="4">
      <t>フクロイ</t>
    </rPh>
    <rPh sb="4" eb="6">
      <t>ビョウイン</t>
    </rPh>
    <phoneticPr fontId="2"/>
  </si>
  <si>
    <t>未収金_下水道事業会計</t>
    <rPh sb="0" eb="3">
      <t>ミシュウキン</t>
    </rPh>
    <rPh sb="4" eb="5">
      <t>ゲ</t>
    </rPh>
    <rPh sb="5" eb="7">
      <t>スイドウ</t>
    </rPh>
    <rPh sb="7" eb="9">
      <t>ジギョウ</t>
    </rPh>
    <rPh sb="9" eb="11">
      <t>カイケイ</t>
    </rPh>
    <phoneticPr fontId="2"/>
  </si>
  <si>
    <t>下水道事業会計</t>
    <rPh sb="0" eb="7">
      <t>ゲスイドウジギョウカイケイ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</si>
</sst>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3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7633-AA72-4C17-B7C9-8094A56A6182}">
  <sheetPr>
    <pageSetUpPr fitToPage="1"/>
  </sheetPr>
  <dimension ref="A1:G25"/>
  <sheetViews>
    <sheetView workbookViewId="0">
      <selection activeCell="B9" sqref="B9"/>
    </sheetView>
  </sheetViews>
  <sheetFormatPr defaultColWidth="8.1640625" defaultRowHeight="15" x14ac:dyDescent="0.45"/>
  <cols>
    <col min="1" max="1" width="25.4140625" style="2" bestFit="1" customWidth="1"/>
    <col min="2" max="7" width="18.25" style="2" customWidth="1"/>
    <col min="8" max="16384" width="8.1640625" style="2"/>
  </cols>
  <sheetData>
    <row r="1" spans="1:7" ht="29" x14ac:dyDescent="0.85">
      <c r="A1" s="1" t="s">
        <v>0</v>
      </c>
    </row>
    <row r="2" spans="1:7" ht="18" x14ac:dyDescent="0.55000000000000004">
      <c r="A2" s="3" t="s">
        <v>1</v>
      </c>
      <c r="G2" s="4" t="s">
        <v>2</v>
      </c>
    </row>
    <row r="3" spans="1:7" ht="18" x14ac:dyDescent="0.55000000000000004">
      <c r="A3" s="3" t="s">
        <v>3</v>
      </c>
    </row>
    <row r="4" spans="1:7" ht="18" x14ac:dyDescent="0.55000000000000004">
      <c r="F4" s="5" t="s">
        <v>4</v>
      </c>
      <c r="G4" s="6"/>
    </row>
    <row r="5" spans="1:7" ht="22.5" customHeight="1" x14ac:dyDescent="0.45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8" t="s">
        <v>10</v>
      </c>
      <c r="G5" s="8" t="s">
        <v>11</v>
      </c>
    </row>
    <row r="6" spans="1:7" ht="18" customHeight="1" x14ac:dyDescent="0.45">
      <c r="A6" s="9" t="s">
        <v>12</v>
      </c>
      <c r="B6" s="10">
        <v>2185873299</v>
      </c>
      <c r="C6" s="10"/>
      <c r="D6" s="10"/>
      <c r="E6" s="10"/>
      <c r="F6" s="10">
        <f>SUM(B6:E6)</f>
        <v>2185873299</v>
      </c>
      <c r="G6" s="10">
        <v>2683877</v>
      </c>
    </row>
    <row r="7" spans="1:7" ht="18" customHeight="1" x14ac:dyDescent="0.45">
      <c r="A7" s="9" t="s">
        <v>13</v>
      </c>
      <c r="B7" s="10">
        <v>630342903</v>
      </c>
      <c r="C7" s="10"/>
      <c r="D7" s="10"/>
      <c r="E7" s="10"/>
      <c r="F7" s="10">
        <f t="shared" ref="F7:F22" si="0">SUM(B7:E7)</f>
        <v>630342903</v>
      </c>
      <c r="G7" s="10">
        <v>630343</v>
      </c>
    </row>
    <row r="8" spans="1:7" ht="18" customHeight="1" x14ac:dyDescent="0.45">
      <c r="A8" s="9" t="s">
        <v>14</v>
      </c>
      <c r="B8" s="10">
        <v>524037823</v>
      </c>
      <c r="C8" s="10"/>
      <c r="D8" s="10"/>
      <c r="E8" s="10"/>
      <c r="F8" s="10">
        <f t="shared" si="0"/>
        <v>524037823</v>
      </c>
      <c r="G8" s="10">
        <v>524037</v>
      </c>
    </row>
    <row r="9" spans="1:7" ht="18" customHeight="1" x14ac:dyDescent="0.45">
      <c r="A9" s="9" t="s">
        <v>15</v>
      </c>
      <c r="B9" s="10">
        <v>250838628</v>
      </c>
      <c r="C9" s="10"/>
      <c r="D9" s="10"/>
      <c r="E9" s="10"/>
      <c r="F9" s="10">
        <f t="shared" si="0"/>
        <v>250838628</v>
      </c>
      <c r="G9" s="10">
        <v>250839</v>
      </c>
    </row>
    <row r="10" spans="1:7" ht="18" customHeight="1" x14ac:dyDescent="0.45">
      <c r="A10" s="9" t="s">
        <v>16</v>
      </c>
      <c r="B10" s="10">
        <v>38131863</v>
      </c>
      <c r="C10" s="10"/>
      <c r="D10" s="10"/>
      <c r="E10" s="10"/>
      <c r="F10" s="10">
        <f t="shared" si="0"/>
        <v>38131863</v>
      </c>
      <c r="G10" s="10">
        <v>38132</v>
      </c>
    </row>
    <row r="11" spans="1:7" ht="18" customHeight="1" x14ac:dyDescent="0.45">
      <c r="A11" s="9" t="s">
        <v>17</v>
      </c>
      <c r="B11" s="10">
        <v>41845943</v>
      </c>
      <c r="C11" s="10"/>
      <c r="D11" s="10"/>
      <c r="E11" s="10"/>
      <c r="F11" s="10">
        <f t="shared" si="0"/>
        <v>41845943</v>
      </c>
      <c r="G11" s="10">
        <v>41846</v>
      </c>
    </row>
    <row r="12" spans="1:7" ht="18" customHeight="1" x14ac:dyDescent="0.45">
      <c r="A12" s="9" t="s">
        <v>18</v>
      </c>
      <c r="B12" s="10">
        <v>0</v>
      </c>
      <c r="C12" s="10"/>
      <c r="D12" s="10"/>
      <c r="E12" s="10"/>
      <c r="F12" s="10">
        <f t="shared" si="0"/>
        <v>0</v>
      </c>
      <c r="G12" s="10">
        <v>0</v>
      </c>
    </row>
    <row r="13" spans="1:7" ht="18" customHeight="1" x14ac:dyDescent="0.45">
      <c r="A13" s="9" t="s">
        <v>19</v>
      </c>
      <c r="B13" s="10">
        <v>1072532821</v>
      </c>
      <c r="C13" s="10"/>
      <c r="D13" s="10"/>
      <c r="E13" s="10"/>
      <c r="F13" s="10">
        <f t="shared" si="0"/>
        <v>1072532821</v>
      </c>
      <c r="G13" s="10">
        <v>1072533</v>
      </c>
    </row>
    <row r="14" spans="1:7" ht="18" customHeight="1" x14ac:dyDescent="0.45">
      <c r="A14" s="9" t="s">
        <v>20</v>
      </c>
      <c r="B14" s="10">
        <v>50299048</v>
      </c>
      <c r="C14" s="10"/>
      <c r="D14" s="10"/>
      <c r="E14" s="10"/>
      <c r="F14" s="10">
        <f t="shared" si="0"/>
        <v>50299048</v>
      </c>
      <c r="G14" s="10">
        <v>50299</v>
      </c>
    </row>
    <row r="15" spans="1:7" ht="18" customHeight="1" x14ac:dyDescent="0.45">
      <c r="A15" s="9" t="s">
        <v>21</v>
      </c>
      <c r="B15" s="10">
        <v>88600648</v>
      </c>
      <c r="C15" s="10"/>
      <c r="D15" s="10"/>
      <c r="E15" s="10"/>
      <c r="F15" s="10">
        <f t="shared" si="0"/>
        <v>88600648</v>
      </c>
      <c r="G15" s="10">
        <v>88601</v>
      </c>
    </row>
    <row r="16" spans="1:7" ht="18" customHeight="1" x14ac:dyDescent="0.45">
      <c r="A16" s="9" t="s">
        <v>22</v>
      </c>
      <c r="B16" s="10">
        <v>945223459</v>
      </c>
      <c r="C16" s="10"/>
      <c r="D16" s="10"/>
      <c r="E16" s="10"/>
      <c r="F16" s="10">
        <f t="shared" si="0"/>
        <v>945223459</v>
      </c>
      <c r="G16" s="10">
        <v>945233</v>
      </c>
    </row>
    <row r="17" spans="1:7" ht="18" customHeight="1" x14ac:dyDescent="0.45">
      <c r="A17" s="9" t="s">
        <v>23</v>
      </c>
      <c r="B17" s="10">
        <v>0</v>
      </c>
      <c r="C17" s="10"/>
      <c r="D17" s="10"/>
      <c r="E17" s="10"/>
      <c r="F17" s="10">
        <f t="shared" si="0"/>
        <v>0</v>
      </c>
      <c r="G17" s="10">
        <v>0</v>
      </c>
    </row>
    <row r="18" spans="1:7" ht="18" customHeight="1" x14ac:dyDescent="0.45">
      <c r="A18" s="9" t="s">
        <v>24</v>
      </c>
      <c r="B18" s="10">
        <v>2578900</v>
      </c>
      <c r="C18" s="10"/>
      <c r="D18" s="10"/>
      <c r="E18" s="10"/>
      <c r="F18" s="10">
        <f t="shared" si="0"/>
        <v>2578900</v>
      </c>
      <c r="G18" s="10">
        <v>2579</v>
      </c>
    </row>
    <row r="19" spans="1:7" ht="18" customHeight="1" x14ac:dyDescent="0.45">
      <c r="A19" s="9" t="s">
        <v>25</v>
      </c>
      <c r="B19" s="10">
        <v>79687133</v>
      </c>
      <c r="C19" s="10"/>
      <c r="D19" s="10"/>
      <c r="E19" s="10"/>
      <c r="F19" s="10">
        <f t="shared" si="0"/>
        <v>79687133</v>
      </c>
      <c r="G19" s="10">
        <v>79687</v>
      </c>
    </row>
    <row r="20" spans="1:7" ht="18" customHeight="1" x14ac:dyDescent="0.45">
      <c r="A20" s="9" t="s">
        <v>26</v>
      </c>
      <c r="B20" s="10">
        <v>846133935</v>
      </c>
      <c r="C20" s="10"/>
      <c r="D20" s="10"/>
      <c r="E20" s="10">
        <v>0</v>
      </c>
      <c r="F20" s="10">
        <f t="shared" si="0"/>
        <v>846133935</v>
      </c>
      <c r="G20" s="10">
        <f t="shared" ref="G20:G22" si="1">ROUND(F20/1000,0)</f>
        <v>846134</v>
      </c>
    </row>
    <row r="21" spans="1:7" ht="18" customHeight="1" x14ac:dyDescent="0.45">
      <c r="A21" s="9" t="s">
        <v>27</v>
      </c>
      <c r="B21" s="10">
        <v>183544212</v>
      </c>
      <c r="C21" s="10"/>
      <c r="D21" s="10"/>
      <c r="E21" s="10"/>
      <c r="F21" s="10">
        <f t="shared" si="0"/>
        <v>183544212</v>
      </c>
      <c r="G21" s="10">
        <f t="shared" si="1"/>
        <v>183544</v>
      </c>
    </row>
    <row r="22" spans="1:7" ht="18" customHeight="1" x14ac:dyDescent="0.45">
      <c r="A22" s="9" t="s">
        <v>28</v>
      </c>
      <c r="B22" s="10">
        <v>397720831</v>
      </c>
      <c r="C22" s="10"/>
      <c r="D22" s="10"/>
      <c r="E22" s="10"/>
      <c r="F22" s="10">
        <f t="shared" si="0"/>
        <v>397720831</v>
      </c>
      <c r="G22" s="10">
        <f t="shared" si="1"/>
        <v>397721</v>
      </c>
    </row>
    <row r="23" spans="1:7" ht="18" customHeight="1" x14ac:dyDescent="0.45">
      <c r="A23" s="9"/>
      <c r="B23" s="10"/>
      <c r="C23" s="10"/>
      <c r="D23" s="10"/>
      <c r="E23" s="10"/>
      <c r="F23" s="10"/>
      <c r="G23" s="10"/>
    </row>
    <row r="24" spans="1:7" ht="18" customHeight="1" x14ac:dyDescent="0.45">
      <c r="A24" s="9"/>
      <c r="B24" s="10"/>
      <c r="C24" s="10"/>
      <c r="D24" s="10"/>
      <c r="E24" s="10"/>
      <c r="F24" s="10"/>
      <c r="G24" s="10"/>
    </row>
    <row r="25" spans="1:7" ht="18" customHeight="1" x14ac:dyDescent="0.45">
      <c r="A25" s="11" t="s">
        <v>29</v>
      </c>
      <c r="B25" s="10">
        <f>SUM(B6:B24)</f>
        <v>7337391446</v>
      </c>
      <c r="C25" s="10">
        <f t="shared" ref="C25:F25" si="2">SUM(C6:C24)</f>
        <v>0</v>
      </c>
      <c r="D25" s="10">
        <f t="shared" si="2"/>
        <v>0</v>
      </c>
      <c r="E25" s="10">
        <f t="shared" si="2"/>
        <v>0</v>
      </c>
      <c r="F25" s="10">
        <f t="shared" si="2"/>
        <v>7337391446</v>
      </c>
      <c r="G25" s="10"/>
    </row>
  </sheetData>
  <phoneticPr fontId="2"/>
  <pageMargins left="0.39370078740157483" right="0.39370078740157483" top="0.78740157480314965" bottom="0.39370078740157483" header="0.19685039370078741" footer="0.19685039370078741"/>
  <pageSetup paperSize="9" scale="96" fitToHeight="0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A069-B0BC-4761-B96C-8AD2388CB7D1}">
  <dimension ref="A1:D28"/>
  <sheetViews>
    <sheetView workbookViewId="0">
      <selection activeCell="E11" sqref="E11"/>
    </sheetView>
  </sheetViews>
  <sheetFormatPr defaultColWidth="8.1640625" defaultRowHeight="15" x14ac:dyDescent="0.45"/>
  <cols>
    <col min="1" max="1" width="28.33203125" style="2" customWidth="1"/>
    <col min="2" max="3" width="18.25" style="2" customWidth="1"/>
    <col min="4" max="4" width="12.9140625" style="12" bestFit="1" customWidth="1"/>
    <col min="5" max="16384" width="8.1640625" style="2"/>
  </cols>
  <sheetData>
    <row r="1" spans="1:4" ht="29" x14ac:dyDescent="0.85">
      <c r="A1" s="1" t="s">
        <v>30</v>
      </c>
    </row>
    <row r="2" spans="1:4" ht="18" x14ac:dyDescent="0.55000000000000004">
      <c r="A2" s="3" t="s">
        <v>1</v>
      </c>
    </row>
    <row r="3" spans="1:4" ht="18" x14ac:dyDescent="0.55000000000000004">
      <c r="A3" s="3" t="s">
        <v>3</v>
      </c>
    </row>
    <row r="4" spans="1:4" ht="18" x14ac:dyDescent="0.55000000000000004">
      <c r="C4" s="6" t="s">
        <v>4</v>
      </c>
    </row>
    <row r="5" spans="1:4" ht="22.5" customHeight="1" x14ac:dyDescent="0.45">
      <c r="A5" s="7" t="s">
        <v>31</v>
      </c>
      <c r="B5" s="7" t="s">
        <v>32</v>
      </c>
      <c r="C5" s="7" t="s">
        <v>33</v>
      </c>
      <c r="D5" s="7" t="s">
        <v>34</v>
      </c>
    </row>
    <row r="6" spans="1:4" ht="18" customHeight="1" x14ac:dyDescent="0.45">
      <c r="A6" s="9" t="s">
        <v>35</v>
      </c>
      <c r="B6" s="10"/>
      <c r="C6" s="10"/>
      <c r="D6" s="11"/>
    </row>
    <row r="7" spans="1:4" ht="18" customHeight="1" x14ac:dyDescent="0.45">
      <c r="A7" s="9" t="s">
        <v>36</v>
      </c>
      <c r="B7" s="10">
        <v>7793949</v>
      </c>
      <c r="C7" s="10"/>
      <c r="D7" s="11" t="s">
        <v>37</v>
      </c>
    </row>
    <row r="8" spans="1:4" ht="18" customHeight="1" x14ac:dyDescent="0.45">
      <c r="A8" s="9"/>
      <c r="B8" s="10"/>
      <c r="C8" s="10"/>
      <c r="D8" s="11"/>
    </row>
    <row r="9" spans="1:4" ht="18" customHeight="1" thickBot="1" x14ac:dyDescent="0.5">
      <c r="A9" s="13" t="s">
        <v>38</v>
      </c>
      <c r="B9" s="14">
        <f>SUM(B7:B8)</f>
        <v>7793949</v>
      </c>
      <c r="C9" s="14">
        <v>0</v>
      </c>
      <c r="D9" s="15"/>
    </row>
    <row r="10" spans="1:4" ht="18" customHeight="1" thickTop="1" x14ac:dyDescent="0.45">
      <c r="A10" s="9" t="s">
        <v>39</v>
      </c>
      <c r="B10" s="10"/>
      <c r="C10" s="10"/>
      <c r="D10" s="16"/>
    </row>
    <row r="11" spans="1:4" ht="18" customHeight="1" x14ac:dyDescent="0.45">
      <c r="A11" s="9" t="s">
        <v>40</v>
      </c>
      <c r="B11" s="10">
        <v>92964581</v>
      </c>
      <c r="C11" s="10">
        <v>16202247</v>
      </c>
      <c r="D11" s="11" t="s">
        <v>37</v>
      </c>
    </row>
    <row r="12" spans="1:4" ht="18" customHeight="1" x14ac:dyDescent="0.45">
      <c r="A12" s="9" t="s">
        <v>41</v>
      </c>
      <c r="B12" s="10">
        <v>59116015</v>
      </c>
      <c r="C12" s="10">
        <v>8139466</v>
      </c>
      <c r="D12" s="11" t="s">
        <v>37</v>
      </c>
    </row>
    <row r="13" spans="1:4" ht="18" customHeight="1" x14ac:dyDescent="0.45">
      <c r="A13" s="9" t="s">
        <v>42</v>
      </c>
      <c r="B13" s="10">
        <v>8148519</v>
      </c>
      <c r="C13" s="10">
        <v>1588764</v>
      </c>
      <c r="D13" s="11" t="s">
        <v>37</v>
      </c>
    </row>
    <row r="14" spans="1:4" ht="18" customHeight="1" x14ac:dyDescent="0.45">
      <c r="A14" s="9" t="s">
        <v>43</v>
      </c>
      <c r="B14" s="10">
        <v>10905655</v>
      </c>
      <c r="C14" s="10">
        <v>1501114</v>
      </c>
      <c r="D14" s="11" t="s">
        <v>37</v>
      </c>
    </row>
    <row r="15" spans="1:4" ht="18" customHeight="1" x14ac:dyDescent="0.45">
      <c r="A15" s="9" t="s">
        <v>44</v>
      </c>
      <c r="B15" s="10">
        <v>4518830</v>
      </c>
      <c r="C15" s="10">
        <v>437402</v>
      </c>
      <c r="D15" s="11" t="s">
        <v>37</v>
      </c>
    </row>
    <row r="16" spans="1:4" ht="18" customHeight="1" x14ac:dyDescent="0.45">
      <c r="A16" s="9" t="s">
        <v>45</v>
      </c>
      <c r="B16" s="10">
        <v>24410</v>
      </c>
      <c r="C16" s="10">
        <v>27962</v>
      </c>
      <c r="D16" s="11" t="s">
        <v>37</v>
      </c>
    </row>
    <row r="17" spans="1:4" ht="18" customHeight="1" x14ac:dyDescent="0.45">
      <c r="A17" s="9" t="s">
        <v>46</v>
      </c>
      <c r="B17" s="10">
        <v>102888457</v>
      </c>
      <c r="C17" s="10">
        <v>6786350</v>
      </c>
      <c r="D17" s="11" t="s">
        <v>37</v>
      </c>
    </row>
    <row r="18" spans="1:4" ht="18" customHeight="1" x14ac:dyDescent="0.45">
      <c r="A18" s="9" t="s">
        <v>47</v>
      </c>
      <c r="B18" s="10">
        <v>127490058</v>
      </c>
      <c r="C18" s="10">
        <v>21095720</v>
      </c>
      <c r="D18" s="11" t="s">
        <v>48</v>
      </c>
    </row>
    <row r="19" spans="1:4" ht="18" customHeight="1" x14ac:dyDescent="0.45">
      <c r="A19" s="9" t="s">
        <v>49</v>
      </c>
      <c r="B19" s="10">
        <v>637128</v>
      </c>
      <c r="C19" s="10">
        <v>89835</v>
      </c>
      <c r="D19" s="11" t="s">
        <v>48</v>
      </c>
    </row>
    <row r="20" spans="1:4" ht="18" customHeight="1" x14ac:dyDescent="0.45">
      <c r="A20" s="9" t="s">
        <v>50</v>
      </c>
      <c r="B20" s="10">
        <v>552785</v>
      </c>
      <c r="C20" s="10">
        <v>0</v>
      </c>
      <c r="D20" s="11" t="s">
        <v>48</v>
      </c>
    </row>
    <row r="21" spans="1:4" ht="18" customHeight="1" x14ac:dyDescent="0.45">
      <c r="A21" s="9" t="s">
        <v>51</v>
      </c>
      <c r="B21" s="10">
        <v>8965200</v>
      </c>
      <c r="C21" s="10">
        <v>6424635</v>
      </c>
      <c r="D21" s="11" t="s">
        <v>52</v>
      </c>
    </row>
    <row r="22" spans="1:4" ht="18" customHeight="1" x14ac:dyDescent="0.45">
      <c r="A22" s="9" t="s">
        <v>46</v>
      </c>
      <c r="B22" s="10">
        <v>2008476</v>
      </c>
      <c r="C22" s="10">
        <v>0</v>
      </c>
      <c r="D22" s="11" t="s">
        <v>52</v>
      </c>
    </row>
    <row r="23" spans="1:4" ht="18" customHeight="1" x14ac:dyDescent="0.45">
      <c r="A23" s="9" t="s">
        <v>53</v>
      </c>
      <c r="B23" s="10">
        <v>0</v>
      </c>
      <c r="C23" s="10">
        <v>549957</v>
      </c>
      <c r="D23" s="11" t="s">
        <v>54</v>
      </c>
    </row>
    <row r="24" spans="1:4" ht="18" customHeight="1" x14ac:dyDescent="0.45">
      <c r="A24" s="9"/>
      <c r="B24" s="10"/>
      <c r="C24" s="10"/>
      <c r="D24" s="11"/>
    </row>
    <row r="25" spans="1:4" ht="18" customHeight="1" x14ac:dyDescent="0.45">
      <c r="A25" s="9"/>
      <c r="B25" s="10"/>
      <c r="C25" s="10"/>
      <c r="D25" s="11"/>
    </row>
    <row r="26" spans="1:4" ht="18" customHeight="1" x14ac:dyDescent="0.45">
      <c r="A26" s="9"/>
      <c r="B26" s="10"/>
      <c r="C26" s="10"/>
      <c r="D26" s="11"/>
    </row>
    <row r="27" spans="1:4" ht="18" customHeight="1" thickBot="1" x14ac:dyDescent="0.5">
      <c r="A27" s="13" t="s">
        <v>38</v>
      </c>
      <c r="B27" s="14">
        <f>SUM(B11:B26)</f>
        <v>418220114</v>
      </c>
      <c r="C27" s="14">
        <f>SUM(C11:C26)</f>
        <v>62843452</v>
      </c>
      <c r="D27" s="15"/>
    </row>
    <row r="28" spans="1:4" ht="18" customHeight="1" thickTop="1" x14ac:dyDescent="0.45">
      <c r="A28" s="11" t="s">
        <v>29</v>
      </c>
      <c r="B28" s="10">
        <f>B9+B27</f>
        <v>426014063</v>
      </c>
      <c r="C28" s="10">
        <f>C9+C27</f>
        <v>62843452</v>
      </c>
      <c r="D28" s="16"/>
    </row>
  </sheetData>
  <phoneticPr fontId="2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C835-B363-4361-BEE3-C3D9E67247D6}">
  <dimension ref="A1:G32"/>
  <sheetViews>
    <sheetView tabSelected="1" workbookViewId="0">
      <selection activeCell="B14" sqref="B14"/>
    </sheetView>
  </sheetViews>
  <sheetFormatPr defaultColWidth="8.1640625" defaultRowHeight="15" x14ac:dyDescent="0.45"/>
  <cols>
    <col min="1" max="1" width="34.83203125" style="2" bestFit="1" customWidth="1"/>
    <col min="2" max="3" width="18.25" style="2" customWidth="1"/>
    <col min="4" max="4" width="12.9140625" style="17" bestFit="1" customWidth="1"/>
    <col min="5" max="6" width="8.1640625" style="2"/>
    <col min="7" max="7" width="10.75" style="2" bestFit="1" customWidth="1"/>
    <col min="8" max="16384" width="8.1640625" style="2"/>
  </cols>
  <sheetData>
    <row r="1" spans="1:7" ht="29" x14ac:dyDescent="0.85">
      <c r="A1" s="1" t="s">
        <v>55</v>
      </c>
    </row>
    <row r="2" spans="1:7" ht="18" x14ac:dyDescent="0.55000000000000004">
      <c r="A2" s="3" t="s">
        <v>1</v>
      </c>
    </row>
    <row r="3" spans="1:7" ht="18" x14ac:dyDescent="0.55000000000000004">
      <c r="A3" s="3" t="s">
        <v>3</v>
      </c>
    </row>
    <row r="4" spans="1:7" ht="18" x14ac:dyDescent="0.55000000000000004">
      <c r="C4" s="6" t="s">
        <v>4</v>
      </c>
    </row>
    <row r="5" spans="1:7" ht="22.5" customHeight="1" x14ac:dyDescent="0.45">
      <c r="A5" s="7" t="s">
        <v>31</v>
      </c>
      <c r="B5" s="7" t="s">
        <v>32</v>
      </c>
      <c r="C5" s="7" t="s">
        <v>33</v>
      </c>
      <c r="D5" s="7" t="s">
        <v>34</v>
      </c>
    </row>
    <row r="6" spans="1:7" ht="18" customHeight="1" x14ac:dyDescent="0.45">
      <c r="A6" s="9" t="s">
        <v>35</v>
      </c>
      <c r="B6" s="10"/>
      <c r="C6" s="10"/>
      <c r="D6" s="18"/>
    </row>
    <row r="7" spans="1:7" ht="18" customHeight="1" x14ac:dyDescent="0.45">
      <c r="A7" s="9"/>
      <c r="B7" s="10"/>
      <c r="C7" s="10"/>
      <c r="D7" s="18"/>
    </row>
    <row r="8" spans="1:7" ht="18" customHeight="1" thickBot="1" x14ac:dyDescent="0.5">
      <c r="A8" s="13" t="s">
        <v>38</v>
      </c>
      <c r="B8" s="14"/>
      <c r="C8" s="14"/>
      <c r="D8" s="19"/>
    </row>
    <row r="9" spans="1:7" ht="18" customHeight="1" thickTop="1" x14ac:dyDescent="0.45">
      <c r="A9" s="9" t="s">
        <v>39</v>
      </c>
      <c r="B9" s="10"/>
      <c r="C9" s="10"/>
      <c r="D9" s="20"/>
    </row>
    <row r="10" spans="1:7" ht="18" customHeight="1" x14ac:dyDescent="0.5">
      <c r="A10" s="9" t="s">
        <v>40</v>
      </c>
      <c r="B10" s="10">
        <v>60869672</v>
      </c>
      <c r="C10" s="10">
        <v>531461</v>
      </c>
      <c r="D10" s="18" t="s">
        <v>37</v>
      </c>
      <c r="G10" s="21"/>
    </row>
    <row r="11" spans="1:7" ht="18" customHeight="1" x14ac:dyDescent="0.5">
      <c r="A11" s="9" t="s">
        <v>41</v>
      </c>
      <c r="B11" s="10">
        <v>41371218</v>
      </c>
      <c r="C11" s="10">
        <v>152743</v>
      </c>
      <c r="D11" s="18" t="s">
        <v>37</v>
      </c>
      <c r="G11" s="21"/>
    </row>
    <row r="12" spans="1:7" ht="18" customHeight="1" x14ac:dyDescent="0.5">
      <c r="A12" s="9" t="s">
        <v>42</v>
      </c>
      <c r="B12" s="10">
        <v>4981760</v>
      </c>
      <c r="C12" s="10">
        <v>22926</v>
      </c>
      <c r="D12" s="18" t="s">
        <v>37</v>
      </c>
      <c r="G12" s="21"/>
    </row>
    <row r="13" spans="1:7" ht="18" customHeight="1" x14ac:dyDescent="0.5">
      <c r="A13" s="9" t="s">
        <v>43</v>
      </c>
      <c r="B13" s="10">
        <v>7626615</v>
      </c>
      <c r="C13" s="10">
        <v>28175</v>
      </c>
      <c r="D13" s="18" t="s">
        <v>37</v>
      </c>
      <c r="G13" s="21"/>
    </row>
    <row r="14" spans="1:7" ht="18" customHeight="1" x14ac:dyDescent="0.5">
      <c r="A14" s="9" t="s">
        <v>44</v>
      </c>
      <c r="B14" s="10">
        <v>786150</v>
      </c>
      <c r="C14" s="10">
        <v>0</v>
      </c>
      <c r="D14" s="18" t="s">
        <v>37</v>
      </c>
      <c r="G14" s="21"/>
    </row>
    <row r="15" spans="1:7" ht="18" customHeight="1" x14ac:dyDescent="0.45">
      <c r="A15" s="9" t="s">
        <v>56</v>
      </c>
      <c r="B15" s="10">
        <v>81100</v>
      </c>
      <c r="C15" s="10">
        <v>0</v>
      </c>
      <c r="D15" s="18" t="s">
        <v>37</v>
      </c>
    </row>
    <row r="16" spans="1:7" ht="18" customHeight="1" x14ac:dyDescent="0.45">
      <c r="A16" s="9" t="s">
        <v>57</v>
      </c>
      <c r="B16" s="10">
        <v>9304318</v>
      </c>
      <c r="C16" s="10">
        <v>0</v>
      </c>
      <c r="D16" s="18" t="s">
        <v>37</v>
      </c>
    </row>
    <row r="17" spans="1:4" ht="18" customHeight="1" x14ac:dyDescent="0.45">
      <c r="A17" s="9" t="s">
        <v>58</v>
      </c>
      <c r="B17" s="10">
        <v>0</v>
      </c>
      <c r="C17" s="10">
        <v>0</v>
      </c>
      <c r="D17" s="18" t="s">
        <v>59</v>
      </c>
    </row>
    <row r="18" spans="1:4" ht="18" customHeight="1" x14ac:dyDescent="0.45">
      <c r="A18" s="9" t="s">
        <v>47</v>
      </c>
      <c r="B18" s="10">
        <v>69666201</v>
      </c>
      <c r="C18" s="10">
        <v>91868</v>
      </c>
      <c r="D18" s="18" t="s">
        <v>48</v>
      </c>
    </row>
    <row r="19" spans="1:4" ht="18" customHeight="1" x14ac:dyDescent="0.45">
      <c r="A19" s="9" t="s">
        <v>49</v>
      </c>
      <c r="B19" s="10">
        <v>0</v>
      </c>
      <c r="C19" s="10">
        <v>0</v>
      </c>
      <c r="D19" s="18" t="s">
        <v>48</v>
      </c>
    </row>
    <row r="20" spans="1:4" ht="18" customHeight="1" x14ac:dyDescent="0.45">
      <c r="A20" s="9" t="s">
        <v>60</v>
      </c>
      <c r="B20" s="10">
        <v>0</v>
      </c>
      <c r="C20" s="10">
        <v>0</v>
      </c>
      <c r="D20" s="18" t="s">
        <v>48</v>
      </c>
    </row>
    <row r="21" spans="1:4" ht="18" customHeight="1" x14ac:dyDescent="0.45">
      <c r="A21" s="9" t="s">
        <v>61</v>
      </c>
      <c r="B21" s="10">
        <v>56952</v>
      </c>
      <c r="C21" s="10">
        <v>0</v>
      </c>
      <c r="D21" s="18" t="s">
        <v>48</v>
      </c>
    </row>
    <row r="22" spans="1:4" ht="18" customHeight="1" x14ac:dyDescent="0.45">
      <c r="A22" s="9" t="s">
        <v>62</v>
      </c>
      <c r="B22" s="10">
        <v>8989100</v>
      </c>
      <c r="C22" s="10">
        <v>0</v>
      </c>
      <c r="D22" s="18" t="s">
        <v>52</v>
      </c>
    </row>
    <row r="23" spans="1:4" ht="18" customHeight="1" x14ac:dyDescent="0.45">
      <c r="A23" s="9" t="s">
        <v>63</v>
      </c>
      <c r="B23" s="10">
        <v>0</v>
      </c>
      <c r="C23" s="10">
        <v>0</v>
      </c>
      <c r="D23" s="18" t="s">
        <v>52</v>
      </c>
    </row>
    <row r="24" spans="1:4" ht="18" customHeight="1" x14ac:dyDescent="0.45">
      <c r="A24" s="9" t="s">
        <v>64</v>
      </c>
      <c r="B24" s="10">
        <v>1222473</v>
      </c>
      <c r="C24" s="10">
        <v>85323</v>
      </c>
      <c r="D24" s="18" t="s">
        <v>65</v>
      </c>
    </row>
    <row r="25" spans="1:4" ht="18" customHeight="1" x14ac:dyDescent="0.45">
      <c r="A25" s="9" t="s">
        <v>66</v>
      </c>
      <c r="B25" s="10">
        <v>0</v>
      </c>
      <c r="C25" s="10">
        <v>0</v>
      </c>
      <c r="D25" s="18" t="s">
        <v>65</v>
      </c>
    </row>
    <row r="26" spans="1:4" ht="18" customHeight="1" x14ac:dyDescent="0.45">
      <c r="A26" s="9" t="s">
        <v>67</v>
      </c>
      <c r="B26" s="10">
        <v>56643777</v>
      </c>
      <c r="C26" s="10">
        <v>0</v>
      </c>
      <c r="D26" s="18" t="s">
        <v>68</v>
      </c>
    </row>
    <row r="27" spans="1:4" ht="18" customHeight="1" x14ac:dyDescent="0.45">
      <c r="A27" s="9" t="s">
        <v>69</v>
      </c>
      <c r="B27" s="10">
        <v>249271080</v>
      </c>
      <c r="C27" s="10">
        <v>4296008</v>
      </c>
      <c r="D27" s="18" t="s">
        <v>70</v>
      </c>
    </row>
    <row r="28" spans="1:4" ht="18" customHeight="1" x14ac:dyDescent="0.45">
      <c r="A28" s="9" t="s">
        <v>71</v>
      </c>
      <c r="B28" s="22">
        <v>118053635</v>
      </c>
      <c r="C28" s="22">
        <v>175064</v>
      </c>
      <c r="D28" s="18" t="s">
        <v>72</v>
      </c>
    </row>
    <row r="29" spans="1:4" ht="18" customHeight="1" x14ac:dyDescent="0.45">
      <c r="A29" s="9"/>
      <c r="B29" s="22"/>
      <c r="C29" s="22"/>
      <c r="D29" s="18"/>
    </row>
    <row r="30" spans="1:4" ht="18" customHeight="1" x14ac:dyDescent="0.45">
      <c r="A30" s="9"/>
      <c r="B30" s="10"/>
      <c r="C30" s="10"/>
      <c r="D30" s="18"/>
    </row>
    <row r="31" spans="1:4" ht="18" customHeight="1" thickBot="1" x14ac:dyDescent="0.5">
      <c r="A31" s="13" t="s">
        <v>38</v>
      </c>
      <c r="B31" s="14">
        <f>SUM(B10:B30)</f>
        <v>628924051</v>
      </c>
      <c r="C31" s="14">
        <f>SUM(C10:C30)</f>
        <v>5383568</v>
      </c>
      <c r="D31" s="19"/>
    </row>
    <row r="32" spans="1:4" ht="18" customHeight="1" thickTop="1" x14ac:dyDescent="0.45">
      <c r="A32" s="11" t="s">
        <v>29</v>
      </c>
      <c r="B32" s="10">
        <f>B31</f>
        <v>628924051</v>
      </c>
      <c r="C32" s="10">
        <f>C31</f>
        <v>5383568</v>
      </c>
      <c r="D32" s="20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基金の明細_全体会計</vt:lpstr>
      <vt:lpstr>長期延滞債権の明細(全体会計)</vt:lpstr>
      <vt:lpstr>未収金の明細(全体会計)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白井啓資</dc:creator>
  <cp:lastModifiedBy>白井啓資</cp:lastModifiedBy>
  <dcterms:created xsi:type="dcterms:W3CDTF">2025-03-31T05:38:59Z</dcterms:created>
  <dcterms:modified xsi:type="dcterms:W3CDTF">2025-03-31T05:44:38Z</dcterms:modified>
</cp:coreProperties>
</file>